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05"/>
  <workbookPr defaultThemeVersion="166925"/>
  <mc:AlternateContent xmlns:mc="http://schemas.openxmlformats.org/markup-compatibility/2006">
    <mc:Choice Requires="x15">
      <x15ac:absPath xmlns:x15ac="http://schemas.microsoft.com/office/spreadsheetml/2010/11/ac" url="https://cetonline.sharepoint.com/sites/CenterForEcoTechnology/L drive/Green Business/1030 Regional Waste Work/2023/"/>
    </mc:Choice>
  </mc:AlternateContent>
  <xr:revisionPtr revIDLastSave="0" documentId="8_{560E1983-48B5-485B-A6F9-4A24A1B1902A}" xr6:coauthVersionLast="47" xr6:coauthVersionMax="47" xr10:uidLastSave="{00000000-0000-0000-0000-000000000000}"/>
  <bookViews>
    <workbookView xWindow="28680" yWindow="-120" windowWidth="29040" windowHeight="15720" firstSheet="3" xr2:uid="{00000000-000D-0000-FFFF-FFFF00000000}"/>
  </bookViews>
  <sheets>
    <sheet name="Cover Sheet" sheetId="5" r:id="rId1"/>
    <sheet name="Food Waste Tracking_Digital" sheetId="1" r:id="rId2"/>
    <sheet name="SAMPLE Food Waste Tracking" sheetId="2" r:id="rId3"/>
    <sheet name="PDF for Printing" sheetId="4" r:id="rId4"/>
    <sheet name="PDF for Print w notes pg" sheetId="3" r:id="rId5"/>
    <sheet name="Sheet1" sheetId="6" r:id="rId6"/>
  </sheets>
  <definedNames>
    <definedName name="_xlnm.Print_Area" localSheetId="4">'PDF for Print w notes pg'!$A$1:$H$111</definedName>
    <definedName name="_xlnm.Print_Area" localSheetId="3">'PDF for Printing'!$A$1:$H$57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c r="F56" i="1"/>
  <c r="G20" i="2"/>
  <c r="G18" i="2"/>
  <c r="G19" i="2"/>
  <c r="G45" i="2"/>
  <c r="E52" i="2"/>
  <c r="G26" i="2"/>
  <c r="G33" i="2"/>
  <c r="G34" i="2"/>
  <c r="G46" i="2"/>
  <c r="G8" i="2"/>
  <c r="G9" i="2"/>
  <c r="G10" i="2"/>
  <c r="G12" i="2"/>
  <c r="G13" i="2"/>
  <c r="G15" i="2"/>
  <c r="G8" i="3"/>
  <c r="G7" i="2"/>
  <c r="H7" i="1"/>
  <c r="H56" i="1" l="1"/>
  <c r="G57" i="1" s="1"/>
  <c r="G52" i="2"/>
  <c r="F5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tc={85226F42-CA46-4177-8396-C07069D5952B}</author>
  </authors>
  <commentList>
    <comment ref="A1" authorId="0" shapeId="0" xr:uid="{85226F42-CA46-4177-8396-C07069D5952B}">
      <text>
        <t>[Threaded comment]
Your version of Excel allows you to read this threaded comment; however, any edits to it will get removed if the file is opened in a newer version of Excel. Learn more: https://go.microsoft.com/fwlink/?linkid=870924
Comment:
    The "Food Waste Tracking Guide" will be linked here please. 
Reply:
    @Samantha Salvatore @abby
Reply:
    sam is it actually EPA Region 1 Healthy Communities Grant for the funding? top box</t>
      </text>
    </comment>
  </commentList>
</comments>
</file>

<file path=xl/sharedStrings.xml><?xml version="1.0" encoding="utf-8"?>
<sst xmlns="http://schemas.openxmlformats.org/spreadsheetml/2006/main" count="216" uniqueCount="137">
  <si>
    <t xml:space="preserve">This Food Waste Tracking Sheet was developed by CET in conjunction with the Food Waste Tracking Guide to assist food establishments in measuring their discarded food in order to make informed decisions about reducing, donating and diverting food. Funding was provided by EPA Region 1. </t>
  </si>
  <si>
    <t>Although the information in this document has been funded wholly or in part by the Environmental Protection Agency, under assistance agreement HC-00A00800-0 to the Center for EcoTechnology, it has not been subjected to the Agency’s publications review process and therefore, may not reflect the views of the Agency and no official endorsement should be inferred.</t>
  </si>
  <si>
    <t xml:space="preserve">Data in volume is converted to weight using the EPA conversions. If your density is higher or lower, feel free to adjust your formula. </t>
  </si>
  <si>
    <t>EPA Volume to Weight Conversion Factors</t>
  </si>
  <si>
    <t>Food Waste Tracking Guide PDF</t>
  </si>
  <si>
    <t>Explore Source Reduction Methods</t>
  </si>
  <si>
    <t>Is your business subject to a food waste disposal ban, law, or regulation?</t>
  </si>
  <si>
    <t xml:space="preserve">Review your State Policy at </t>
  </si>
  <si>
    <t>ReFED</t>
  </si>
  <si>
    <t>Food Waste Tracking Sheet</t>
  </si>
  <si>
    <t xml:space="preserve">Please record the following information during your regular work activities. We are tracking our food waste in all areas of service. </t>
  </si>
  <si>
    <t>If you have questions please ask your shift manager. Thank you.</t>
  </si>
  <si>
    <t>Date:</t>
  </si>
  <si>
    <t>can use either volume or weight</t>
  </si>
  <si>
    <t>Area of Generation</t>
  </si>
  <si>
    <t>Time</t>
  </si>
  <si>
    <t xml:space="preserve">Staff </t>
  </si>
  <si>
    <t>Description</t>
  </si>
  <si>
    <t>Weight in lbs.</t>
  </si>
  <si>
    <t>Volume in gallons</t>
  </si>
  <si>
    <t>Converted 4 lbs per gallon.</t>
  </si>
  <si>
    <t>Notes/Observations</t>
  </si>
  <si>
    <t>Prep</t>
  </si>
  <si>
    <t>7:30AM</t>
  </si>
  <si>
    <t>Heather B</t>
  </si>
  <si>
    <t>house salad</t>
  </si>
  <si>
    <t>lots of carrot tops. can be used to make pesto</t>
  </si>
  <si>
    <t>Dishwasher</t>
  </si>
  <si>
    <t>Line</t>
  </si>
  <si>
    <t>Food Storage</t>
  </si>
  <si>
    <t>Events/Other</t>
  </si>
  <si>
    <t>Front of House/Other</t>
  </si>
  <si>
    <t>Total weight</t>
  </si>
  <si>
    <t>Grand Total</t>
  </si>
  <si>
    <t>Next Steps</t>
  </si>
  <si>
    <t xml:space="preserve">This sample sheet was created to show some ideas of notes and observations to repurpose items previously-thought-of-as-food-waste into other recipies. </t>
  </si>
  <si>
    <t>Date: 9/14/2023</t>
  </si>
  <si>
    <t>Staff</t>
  </si>
  <si>
    <t>Weight</t>
  </si>
  <si>
    <t>Converted Weight 4 lbs./gallon</t>
  </si>
  <si>
    <t>Notes</t>
  </si>
  <si>
    <t>Observations</t>
  </si>
  <si>
    <t>CET Source Reduction Guidance</t>
  </si>
  <si>
    <t>some of the tomatoes had soft spots. Cut around them</t>
  </si>
  <si>
    <t>carrot tops could be used to make pesto</t>
  </si>
  <si>
    <t>Abbey M</t>
  </si>
  <si>
    <t>guacamole</t>
  </si>
  <si>
    <t>peels and pits. one avocado was bad on the inside</t>
  </si>
  <si>
    <t>used lime halves could be used to flavor water</t>
  </si>
  <si>
    <t>fruit salad</t>
  </si>
  <si>
    <t>banana too soft for fruit salad. canteloupe on rind</t>
  </si>
  <si>
    <t xml:space="preserve">banana could be used for smoothies. melon ball scoop was missing. </t>
  </si>
  <si>
    <t>beet salad</t>
  </si>
  <si>
    <t xml:space="preserve">peels. </t>
  </si>
  <si>
    <t>can be dehydrated for food coloring</t>
  </si>
  <si>
    <t>Sean</t>
  </si>
  <si>
    <t>beef tenderloin</t>
  </si>
  <si>
    <t>trimming chain</t>
  </si>
  <si>
    <t>use for beef stock</t>
  </si>
  <si>
    <t>salad toppings</t>
  </si>
  <si>
    <t>Lorenzo</t>
  </si>
  <si>
    <t>Onion peel, carrot top, pepper seeds, etc.</t>
  </si>
  <si>
    <t>Prep happens 2x week</t>
  </si>
  <si>
    <t>Veggie scraps can be used to make stocks/broths</t>
  </si>
  <si>
    <t>Ilsa</t>
  </si>
  <si>
    <t xml:space="preserve">Meat scraps/bones from processing </t>
  </si>
  <si>
    <t>EOW</t>
  </si>
  <si>
    <t xml:space="preserve">Bone broth/confit </t>
  </si>
  <si>
    <t>Leo</t>
  </si>
  <si>
    <t>breakfast- busy today</t>
  </si>
  <si>
    <t>burnt toast</t>
  </si>
  <si>
    <t xml:space="preserve">is the toaster working ok? </t>
  </si>
  <si>
    <t>buffet service</t>
  </si>
  <si>
    <t>residual in pans</t>
  </si>
  <si>
    <t>scraped clean</t>
  </si>
  <si>
    <t>2:00pm</t>
  </si>
  <si>
    <t>dessert</t>
  </si>
  <si>
    <t>lemon drop cookies</t>
  </si>
  <si>
    <t>recipe mixup?</t>
  </si>
  <si>
    <t>Ava</t>
  </si>
  <si>
    <t>dinner service</t>
  </si>
  <si>
    <t>french fries</t>
  </si>
  <si>
    <t xml:space="preserve">large portion- might consider reducing. </t>
  </si>
  <si>
    <t>Jose</t>
  </si>
  <si>
    <t>main line</t>
  </si>
  <si>
    <t>scrambled eggs</t>
  </si>
  <si>
    <t>mistake reading order</t>
  </si>
  <si>
    <t>James M</t>
  </si>
  <si>
    <t>back up line</t>
  </si>
  <si>
    <t>1:15pm</t>
  </si>
  <si>
    <t>Valo</t>
  </si>
  <si>
    <t>Cheese scraps</t>
  </si>
  <si>
    <t>From deli or cheese station</t>
  </si>
  <si>
    <t>Can be frozen then made into queso for dine in or to-go</t>
  </si>
  <si>
    <t>walk in</t>
  </si>
  <si>
    <t>chicken thighs past date</t>
  </si>
  <si>
    <t>fifo rotation not being used consistently</t>
  </si>
  <si>
    <t>freezer</t>
  </si>
  <si>
    <t>tofu damaged package</t>
  </si>
  <si>
    <t>Surplus apples</t>
  </si>
  <si>
    <t>could make applesauce</t>
  </si>
  <si>
    <t>Surplus peppers</t>
  </si>
  <si>
    <t>adjust future ordering</t>
  </si>
  <si>
    <t>Events</t>
  </si>
  <si>
    <t>golf tournament</t>
  </si>
  <si>
    <t>box lunches</t>
  </si>
  <si>
    <t>could donate excess or feed staff</t>
  </si>
  <si>
    <t>11:00pm</t>
  </si>
  <si>
    <t>sam's wedding</t>
  </si>
  <si>
    <t xml:space="preserve">15 sheet pans of mashed potatoes </t>
  </si>
  <si>
    <t xml:space="preserve">could feed staff, then donate excess </t>
  </si>
  <si>
    <t>Front of House</t>
  </si>
  <si>
    <t>Food scraps bin contamination</t>
  </si>
  <si>
    <t>food scraps frequently contaminated with ketchup packets</t>
  </si>
  <si>
    <t>Does signage say to place packets in the trash? Can we switch to bulk dispensers?</t>
  </si>
  <si>
    <t>2pm</t>
  </si>
  <si>
    <t>black bag was used to line bin instead of clear bag</t>
  </si>
  <si>
    <t>Did we run out of clear bags</t>
  </si>
  <si>
    <t>Total weight/volume</t>
  </si>
  <si>
    <t>Total Weight</t>
  </si>
  <si>
    <t>Is your business subject to a ban, law, or regulation ?</t>
  </si>
  <si>
    <t xml:space="preserve">Please record the following information during your regular work activities. We are tracking our food waste in all areas of service. Thank you. If you have questions please ask your shift manager. </t>
  </si>
  <si>
    <t>Date</t>
  </si>
  <si>
    <t>Can use weight or convert volume to weight</t>
  </si>
  <si>
    <t>Weight in lbs</t>
  </si>
  <si>
    <t>Converted Weight=
#gallons*4</t>
  </si>
  <si>
    <t>1 Central</t>
  </si>
  <si>
    <t>Heather B.</t>
  </si>
  <si>
    <t>House salads</t>
  </si>
  <si>
    <t>Lots of carrot tops - could be used to make pesto</t>
  </si>
  <si>
    <t>Sam S.</t>
  </si>
  <si>
    <t>150 served</t>
  </si>
  <si>
    <t>Lots of french fries and garnishes. Adjust portion size?</t>
  </si>
  <si>
    <t>Cooking Line</t>
  </si>
  <si>
    <t>Grand Total Weight</t>
  </si>
  <si>
    <t>Although the information in this document has been funded wholly or in part by the Environmental Protection Agency under assistance agreement HC-00A00800-0 to the Center for EcoTechnology, it has not been subjected to the Agency’s publications review process and therefore, may not reflect the views of the Agency and no official endorsement should be inferred.</t>
  </si>
  <si>
    <t xml:space="preserve">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</si>
</sst>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u/>
      <sz val="11"/>
      <color theme="10"/>
      <name val="Calibri"/>
      <family val="2"/>
      <scheme val="minor"/>
    </font>
    <font>
      <b/>
      <u/>
      <sz val="11"/>
      <color theme="1"/>
      <name val="Palatino Linotype"/>
      <family val="1"/>
    </font>
    <font>
      <b/>
      <sz val="11"/>
      <color rgb="FF000000"/>
      <name val="Palatino Linotype"/>
      <family val="1"/>
    </font>
    <font>
      <sz val="11"/>
      <color theme="1"/>
      <name val="Palatino Linotype"/>
      <family val="1"/>
    </font>
    <font>
      <b/>
      <sz val="11"/>
      <color theme="1"/>
      <name val="Palatino Linotype"/>
      <family val="1"/>
    </font>
    <font>
      <u/>
      <sz val="11"/>
      <color theme="10"/>
      <name val="Palatino Linotype"/>
      <family val="1"/>
    </font>
    <font>
      <sz val="11"/>
      <color rgb="FF444444"/>
      <name val="Palatino Linotype"/>
      <family val="1"/>
    </font>
    <font>
      <b/>
      <i/>
      <u/>
      <sz val="11"/>
      <color theme="1"/>
      <name val="Palatino Linotype"/>
      <family val="1"/>
    </font>
    <font>
      <b/>
      <i/>
      <sz val="11"/>
      <color theme="1"/>
      <name val="Palatino Linotype"/>
      <family val="1"/>
    </font>
    <font>
      <i/>
      <sz val="11"/>
      <color theme="1"/>
      <name val="Palatino Linotype"/>
      <family val="1"/>
    </font>
    <font>
      <i/>
      <sz val="10"/>
      <color theme="1"/>
      <name val="Palatino Linotype"/>
      <family val="1"/>
    </font>
    <font>
      <sz val="11"/>
      <color theme="10"/>
      <name val="Palatino Linotype"/>
      <family val="1"/>
    </font>
    <font>
      <sz val="11"/>
      <color theme="10"/>
      <name val="Calibri"/>
      <family val="2"/>
      <scheme val="minor"/>
    </font>
    <font>
      <i/>
      <sz val="11"/>
      <name val="Palatino Linotype"/>
      <family val="1"/>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s>
  <borders count="38">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indexed="64"/>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rgb="FF000000"/>
      </bottom>
      <diagonal/>
    </border>
    <border>
      <left/>
      <right/>
      <top/>
      <bottom style="medium">
        <color rgb="FF000000"/>
      </bottom>
      <diagonal/>
    </border>
    <border>
      <left style="thin">
        <color indexed="64"/>
      </left>
      <right style="medium">
        <color rgb="FF000000"/>
      </right>
      <top/>
      <bottom style="medium">
        <color rgb="FF000000"/>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4">
    <xf numFmtId="0" fontId="0" fillId="0" borderId="0" xfId="0"/>
    <xf numFmtId="0" fontId="0" fillId="0" borderId="0" xfId="0" applyAlignment="1">
      <alignment wrapText="1"/>
    </xf>
    <xf numFmtId="0" fontId="0" fillId="0" borderId="0" xfId="0" applyAlignment="1">
      <alignment horizontal="center"/>
    </xf>
    <xf numFmtId="0" fontId="1" fillId="0" borderId="0" xfId="1"/>
    <xf numFmtId="0" fontId="0" fillId="0" borderId="0" xfId="0" applyAlignment="1">
      <alignment horizontal="center" vertical="top"/>
    </xf>
    <xf numFmtId="0" fontId="0" fillId="0" borderId="0" xfId="0" applyAlignment="1">
      <alignment horizontal="center" wrapText="1"/>
    </xf>
    <xf numFmtId="0" fontId="0" fillId="0" borderId="0" xfId="0" applyAlignment="1">
      <alignment vertical="top"/>
    </xf>
    <xf numFmtId="0" fontId="2" fillId="0" borderId="0" xfId="0" applyFont="1"/>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center" wrapText="1"/>
    </xf>
    <xf numFmtId="0" fontId="4" fillId="0" borderId="0" xfId="0" applyFont="1" applyAlignment="1">
      <alignment wrapText="1"/>
    </xf>
    <xf numFmtId="0" fontId="5" fillId="0" borderId="6" xfId="0" applyFont="1" applyBorder="1" applyAlignment="1">
      <alignment wrapText="1"/>
    </xf>
    <xf numFmtId="0" fontId="5" fillId="0" borderId="7" xfId="0" applyFont="1" applyBorder="1" applyAlignment="1">
      <alignment wrapText="1"/>
    </xf>
    <xf numFmtId="0" fontId="5" fillId="0" borderId="10" xfId="0" applyFont="1" applyBorder="1" applyAlignment="1">
      <alignment horizontal="center" wrapText="1"/>
    </xf>
    <xf numFmtId="0" fontId="5"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center" vertical="top" wrapText="1"/>
    </xf>
    <xf numFmtId="0" fontId="6" fillId="2" borderId="0" xfId="1" applyFont="1" applyFill="1" applyAlignment="1">
      <alignment horizontal="left" vertical="top" wrapText="1"/>
    </xf>
    <xf numFmtId="0" fontId="4" fillId="0" borderId="8" xfId="0" applyFont="1" applyBorder="1" applyAlignment="1">
      <alignment horizontal="left" vertical="center"/>
    </xf>
    <xf numFmtId="0" fontId="4" fillId="0" borderId="8" xfId="0" applyFont="1" applyBorder="1" applyAlignment="1">
      <alignment horizontal="left" vertical="top" wrapText="1"/>
    </xf>
    <xf numFmtId="0" fontId="4" fillId="0" borderId="8" xfId="0" applyFont="1" applyBorder="1" applyAlignment="1">
      <alignment horizontal="center" vertical="top" wrapText="1"/>
    </xf>
    <xf numFmtId="0" fontId="4" fillId="0" borderId="8" xfId="0" applyFont="1" applyBorder="1" applyAlignment="1">
      <alignment horizontal="left" vertical="top"/>
    </xf>
    <xf numFmtId="0" fontId="7" fillId="0" borderId="8" xfId="0" applyFont="1" applyBorder="1"/>
    <xf numFmtId="0" fontId="4" fillId="0" borderId="8" xfId="0" applyFont="1" applyBorder="1" applyAlignment="1">
      <alignment horizontal="center" vertical="top"/>
    </xf>
    <xf numFmtId="0" fontId="7" fillId="0" borderId="8" xfId="0" applyFont="1" applyBorder="1" applyAlignment="1">
      <alignment wrapText="1"/>
    </xf>
    <xf numFmtId="0" fontId="4" fillId="0" borderId="8" xfId="0" applyFont="1" applyBorder="1"/>
    <xf numFmtId="0" fontId="4" fillId="0" borderId="8" xfId="0" applyFont="1" applyBorder="1" applyAlignment="1">
      <alignment horizontal="center"/>
    </xf>
    <xf numFmtId="0" fontId="4" fillId="0" borderId="8" xfId="0" applyFont="1" applyBorder="1" applyAlignment="1">
      <alignment horizontal="center" wrapText="1"/>
    </xf>
    <xf numFmtId="0" fontId="4" fillId="0" borderId="8" xfId="0" applyFont="1" applyBorder="1" applyAlignment="1">
      <alignment wrapText="1"/>
    </xf>
    <xf numFmtId="0" fontId="5" fillId="3" borderId="0" xfId="0" applyFont="1" applyFill="1"/>
    <xf numFmtId="0" fontId="4" fillId="3" borderId="0" xfId="0" applyFont="1" applyFill="1"/>
    <xf numFmtId="0" fontId="4" fillId="3" borderId="9" xfId="0" applyFont="1" applyFill="1" applyBorder="1" applyAlignment="1">
      <alignment horizontal="center"/>
    </xf>
    <xf numFmtId="0" fontId="4" fillId="3" borderId="0" xfId="0" applyFont="1" applyFill="1" applyAlignment="1">
      <alignment wrapText="1"/>
    </xf>
    <xf numFmtId="0" fontId="6" fillId="0" borderId="0" xfId="1" applyFont="1"/>
    <xf numFmtId="0" fontId="5" fillId="0" borderId="12" xfId="0" applyFont="1" applyBorder="1" applyAlignment="1">
      <alignment wrapText="1"/>
    </xf>
    <xf numFmtId="18" fontId="4" fillId="4" borderId="8" xfId="0" applyNumberFormat="1"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5" fillId="0" borderId="7" xfId="0" applyFont="1" applyBorder="1" applyAlignment="1">
      <alignment horizontal="left" wrapText="1"/>
    </xf>
    <xf numFmtId="0" fontId="5" fillId="0" borderId="10" xfId="0" applyFont="1" applyBorder="1" applyAlignment="1">
      <alignment horizontal="left" wrapText="1"/>
    </xf>
    <xf numFmtId="0" fontId="5" fillId="0" borderId="0" xfId="0" applyFont="1" applyAlignment="1">
      <alignment horizontal="right"/>
    </xf>
    <xf numFmtId="0" fontId="5" fillId="0" borderId="13" xfId="0" applyFont="1" applyBorder="1" applyAlignment="1">
      <alignment horizontal="left" wrapText="1"/>
    </xf>
    <xf numFmtId="0" fontId="4" fillId="0" borderId="14" xfId="0" applyFont="1" applyBorder="1" applyAlignment="1">
      <alignment horizontal="left" vertical="top" wrapText="1"/>
    </xf>
    <xf numFmtId="0" fontId="4" fillId="0" borderId="15" xfId="0" applyFont="1" applyBorder="1" applyAlignment="1">
      <alignment horizontal="center" wrapText="1"/>
    </xf>
    <xf numFmtId="0" fontId="4" fillId="0" borderId="3" xfId="0" applyFont="1" applyBorder="1" applyAlignment="1">
      <alignment horizontal="left" vertical="center"/>
    </xf>
    <xf numFmtId="0" fontId="4" fillId="0" borderId="5" xfId="0" applyFont="1" applyBorder="1" applyAlignment="1">
      <alignment horizontal="left" vertical="top" wrapText="1"/>
    </xf>
    <xf numFmtId="0" fontId="4" fillId="0" borderId="16" xfId="0" applyFont="1" applyBorder="1" applyAlignment="1">
      <alignment horizontal="left" vertical="top" wrapText="1"/>
    </xf>
    <xf numFmtId="0" fontId="5" fillId="0" borderId="1" xfId="0" applyFont="1" applyBorder="1" applyAlignment="1">
      <alignment horizontal="center"/>
    </xf>
    <xf numFmtId="0" fontId="5" fillId="0" borderId="6" xfId="0" applyFont="1" applyBorder="1" applyAlignment="1">
      <alignment horizont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1" xfId="0" applyFont="1" applyBorder="1"/>
    <xf numFmtId="0" fontId="4" fillId="0" borderId="2" xfId="0" applyFont="1" applyBorder="1"/>
    <xf numFmtId="0" fontId="5" fillId="2" borderId="2" xfId="0" applyFont="1" applyFill="1" applyBorder="1" applyAlignment="1">
      <alignment horizontal="left" vertical="top" wrapText="1"/>
    </xf>
    <xf numFmtId="18" fontId="4" fillId="2" borderId="2" xfId="0" applyNumberFormat="1"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2" xfId="0" applyFont="1" applyFill="1" applyBorder="1" applyAlignment="1">
      <alignment horizontal="center" vertical="top" wrapText="1"/>
    </xf>
    <xf numFmtId="0" fontId="5" fillId="0" borderId="0" xfId="0" applyFont="1" applyAlignment="1">
      <alignment vertical="top" wrapText="1"/>
    </xf>
    <xf numFmtId="0" fontId="7" fillId="0" borderId="0" xfId="0" applyFont="1"/>
    <xf numFmtId="0" fontId="5" fillId="0" borderId="1" xfId="0" applyFont="1" applyBorder="1" applyAlignment="1">
      <alignmen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wrapText="1"/>
    </xf>
    <xf numFmtId="0" fontId="4" fillId="3" borderId="11" xfId="0" applyFont="1" applyFill="1" applyBorder="1" applyAlignment="1">
      <alignment horizontal="center"/>
    </xf>
    <xf numFmtId="0" fontId="4" fillId="5" borderId="0" xfId="0" applyFont="1" applyFill="1" applyAlignment="1">
      <alignment horizontal="center" wrapText="1"/>
    </xf>
    <xf numFmtId="0" fontId="4" fillId="0" borderId="6" xfId="0" applyFont="1" applyBorder="1" applyAlignment="1">
      <alignment horizontal="center"/>
    </xf>
    <xf numFmtId="0" fontId="4" fillId="3" borderId="9" xfId="0" applyFont="1" applyFill="1" applyBorder="1" applyAlignment="1">
      <alignment horizontal="center" wrapText="1"/>
    </xf>
    <xf numFmtId="0" fontId="6" fillId="0" borderId="0" xfId="1" applyFont="1" applyAlignment="1">
      <alignment horizontal="center"/>
    </xf>
    <xf numFmtId="0" fontId="4" fillId="0" borderId="0" xfId="0" applyFont="1" applyAlignment="1">
      <alignment horizontal="left"/>
    </xf>
    <xf numFmtId="0" fontId="5" fillId="0" borderId="19" xfId="0" applyFont="1" applyBorder="1" applyAlignment="1">
      <alignment horizontal="center" wrapText="1"/>
    </xf>
    <xf numFmtId="0" fontId="6" fillId="2" borderId="0" xfId="1" applyFont="1" applyFill="1" applyBorder="1" applyAlignment="1">
      <alignment horizontal="left" vertical="top" wrapText="1"/>
    </xf>
    <xf numFmtId="0" fontId="4" fillId="2" borderId="0" xfId="0" applyFont="1" applyFill="1" applyAlignment="1">
      <alignment wrapText="1"/>
    </xf>
    <xf numFmtId="0" fontId="4" fillId="5" borderId="0" xfId="0" applyFont="1" applyFill="1" applyAlignment="1">
      <alignment wrapText="1"/>
    </xf>
    <xf numFmtId="0" fontId="4" fillId="3" borderId="9" xfId="0" applyFont="1" applyFill="1" applyBorder="1" applyAlignment="1">
      <alignment wrapText="1"/>
    </xf>
    <xf numFmtId="0" fontId="5" fillId="0" borderId="12" xfId="0" applyFont="1" applyBorder="1" applyAlignment="1">
      <alignment horizontal="center" wrapText="1"/>
    </xf>
    <xf numFmtId="0" fontId="5" fillId="0" borderId="18" xfId="0" applyFont="1" applyBorder="1" applyAlignment="1">
      <alignment horizontal="center" wrapText="1"/>
    </xf>
    <xf numFmtId="0" fontId="5" fillId="0" borderId="20" xfId="0" applyFont="1" applyBorder="1" applyAlignment="1">
      <alignment horizontal="center" wrapText="1"/>
    </xf>
    <xf numFmtId="0" fontId="4" fillId="4" borderId="8" xfId="0" applyFont="1" applyFill="1" applyBorder="1" applyAlignment="1">
      <alignment horizontal="left" vertical="center"/>
    </xf>
    <xf numFmtId="0" fontId="4" fillId="4" borderId="8" xfId="0" applyFont="1" applyFill="1" applyBorder="1" applyAlignment="1">
      <alignment horizontal="left" vertical="top"/>
    </xf>
    <xf numFmtId="0" fontId="4" fillId="3" borderId="12" xfId="0" applyFont="1" applyFill="1" applyBorder="1" applyAlignment="1">
      <alignment horizontal="center" wrapText="1"/>
    </xf>
    <xf numFmtId="0" fontId="11" fillId="0" borderId="0" xfId="0" applyFont="1" applyAlignment="1">
      <alignment vertical="center" wrapText="1"/>
    </xf>
    <xf numFmtId="0" fontId="5" fillId="0" borderId="21" xfId="0" applyFont="1" applyBorder="1" applyAlignment="1">
      <alignment horizontal="left" wrapText="1"/>
    </xf>
    <xf numFmtId="0" fontId="5" fillId="0" borderId="22" xfId="0" applyFont="1" applyBorder="1" applyAlignment="1">
      <alignment horizontal="left" wrapText="1"/>
    </xf>
    <xf numFmtId="0" fontId="5" fillId="0" borderId="23" xfId="0" applyFont="1" applyBorder="1" applyAlignment="1">
      <alignment horizontal="left" wrapText="1"/>
    </xf>
    <xf numFmtId="0" fontId="5" fillId="0" borderId="0" xfId="0" applyFont="1"/>
    <xf numFmtId="0" fontId="12" fillId="2" borderId="0" xfId="1" applyFont="1" applyFill="1" applyAlignment="1">
      <alignment horizontal="left" vertical="top" wrapText="1"/>
    </xf>
    <xf numFmtId="0" fontId="12" fillId="0" borderId="0" xfId="1" applyFont="1"/>
    <xf numFmtId="0" fontId="13" fillId="0" borderId="0" xfId="1" applyFont="1"/>
    <xf numFmtId="0" fontId="5" fillId="0" borderId="24" xfId="0" applyFont="1" applyBorder="1" applyAlignment="1">
      <alignment horizontal="center" wrapText="1"/>
    </xf>
    <xf numFmtId="0" fontId="5" fillId="0" borderId="22" xfId="0" applyFont="1" applyBorder="1" applyAlignment="1">
      <alignment horizontal="center" wrapText="1"/>
    </xf>
    <xf numFmtId="0" fontId="5" fillId="0" borderId="21"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4" fillId="0" borderId="16" xfId="0" applyFont="1" applyBorder="1" applyAlignment="1">
      <alignment horizontal="center" vertical="top" wrapText="1"/>
    </xf>
    <xf numFmtId="18" fontId="4" fillId="0" borderId="16" xfId="0" applyNumberFormat="1" applyFont="1" applyBorder="1" applyAlignment="1">
      <alignment horizontal="left" vertical="top" wrapText="1"/>
    </xf>
    <xf numFmtId="0" fontId="4" fillId="0" borderId="16" xfId="0" applyFont="1" applyBorder="1" applyAlignment="1">
      <alignment wrapText="1"/>
    </xf>
    <xf numFmtId="20" fontId="4" fillId="0" borderId="16" xfId="0" applyNumberFormat="1" applyFont="1" applyBorder="1" applyAlignment="1">
      <alignment horizontal="left" vertical="top" wrapText="1"/>
    </xf>
    <xf numFmtId="0" fontId="7" fillId="0" borderId="16" xfId="0" applyFont="1" applyBorder="1" applyAlignment="1">
      <alignment wrapText="1"/>
    </xf>
    <xf numFmtId="0" fontId="7" fillId="0" borderId="16" xfId="0" applyFont="1" applyBorder="1"/>
    <xf numFmtId="0" fontId="4" fillId="0" borderId="16" xfId="0" applyFont="1" applyBorder="1" applyAlignment="1">
      <alignment horizontal="left" vertical="top"/>
    </xf>
    <xf numFmtId="0" fontId="7" fillId="0" borderId="16" xfId="0" applyFont="1" applyBorder="1" applyAlignment="1">
      <alignment vertical="top" wrapText="1"/>
    </xf>
    <xf numFmtId="0" fontId="7" fillId="0" borderId="16" xfId="0" applyFont="1" applyBorder="1" applyAlignment="1">
      <alignment vertical="top"/>
    </xf>
    <xf numFmtId="0" fontId="4" fillId="0" borderId="16" xfId="0" applyFont="1" applyBorder="1" applyAlignment="1">
      <alignment vertical="top" wrapText="1"/>
    </xf>
    <xf numFmtId="0" fontId="4" fillId="3" borderId="27" xfId="0" applyFont="1" applyFill="1" applyBorder="1"/>
    <xf numFmtId="0" fontId="4" fillId="3" borderId="27" xfId="0" applyFont="1" applyFill="1" applyBorder="1" applyAlignment="1">
      <alignment horizontal="center"/>
    </xf>
    <xf numFmtId="0" fontId="4" fillId="0" borderId="16" xfId="0" applyFont="1" applyBorder="1" applyAlignment="1">
      <alignment horizontal="center" vertical="top"/>
    </xf>
    <xf numFmtId="0" fontId="4" fillId="0" borderId="16" xfId="0" applyFont="1" applyBorder="1"/>
    <xf numFmtId="0" fontId="4" fillId="0" borderId="17" xfId="0" applyFont="1" applyBorder="1" applyAlignment="1">
      <alignment wrapText="1"/>
    </xf>
    <xf numFmtId="0" fontId="4" fillId="0" borderId="0" xfId="0" applyFont="1" applyAlignment="1">
      <alignment horizontal="left" vertical="center" wrapText="1"/>
    </xf>
    <xf numFmtId="0" fontId="6" fillId="0" borderId="0" xfId="1" applyFont="1" applyAlignment="1">
      <alignment horizontal="center" vertical="center" wrapText="1"/>
    </xf>
    <xf numFmtId="0" fontId="4" fillId="0" borderId="0" xfId="0" applyFont="1" applyAlignment="1">
      <alignment horizontal="left" vertical="center" wrapText="1"/>
    </xf>
    <xf numFmtId="0" fontId="6" fillId="0" borderId="0" xfId="1" applyFont="1" applyAlignment="1">
      <alignment horizontal="center" vertical="center"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25" xfId="0" applyFont="1" applyBorder="1" applyAlignment="1">
      <alignment horizontal="left" vertical="top" wrapText="1"/>
    </xf>
    <xf numFmtId="0" fontId="4" fillId="0" borderId="32" xfId="0" applyFont="1" applyBorder="1" applyAlignment="1">
      <alignment horizontal="left" vertical="top" wrapText="1"/>
    </xf>
    <xf numFmtId="0" fontId="4" fillId="0" borderId="26" xfId="0" applyFont="1" applyBorder="1" applyAlignment="1">
      <alignment horizontal="left" vertical="top" wrapText="1"/>
    </xf>
    <xf numFmtId="0" fontId="14" fillId="0" borderId="29" xfId="0" applyFont="1" applyBorder="1" applyAlignment="1">
      <alignment horizontal="left" vertical="top" wrapText="1"/>
    </xf>
    <xf numFmtId="0" fontId="14" fillId="0" borderId="30" xfId="0" applyFont="1" applyBorder="1" applyAlignment="1">
      <alignment horizontal="left" vertical="top" wrapText="1"/>
    </xf>
    <xf numFmtId="0" fontId="14" fillId="0" borderId="31" xfId="0" applyFont="1" applyBorder="1" applyAlignment="1">
      <alignment horizontal="left" vertical="top" wrapText="1"/>
    </xf>
    <xf numFmtId="0" fontId="14" fillId="0" borderId="33" xfId="0" applyFont="1" applyBorder="1" applyAlignment="1">
      <alignment horizontal="left" vertical="top" wrapText="1"/>
    </xf>
    <xf numFmtId="0" fontId="14" fillId="0" borderId="0" xfId="0" applyFont="1" applyAlignment="1">
      <alignment horizontal="left" vertical="top" wrapText="1"/>
    </xf>
    <xf numFmtId="0" fontId="14" fillId="0" borderId="34" xfId="0" applyFont="1" applyBorder="1" applyAlignment="1">
      <alignment horizontal="left" vertical="top" wrapText="1"/>
    </xf>
    <xf numFmtId="0" fontId="14" fillId="0" borderId="25" xfId="0" applyFont="1" applyBorder="1" applyAlignment="1">
      <alignment horizontal="left" vertical="top" wrapText="1"/>
    </xf>
    <xf numFmtId="0" fontId="14" fillId="0" borderId="32" xfId="0" applyFont="1" applyBorder="1" applyAlignment="1">
      <alignment horizontal="left" vertical="top" wrapText="1"/>
    </xf>
    <xf numFmtId="0" fontId="14" fillId="0" borderId="26" xfId="0" applyFont="1" applyBorder="1" applyAlignment="1">
      <alignment horizontal="left" vertical="top" wrapText="1"/>
    </xf>
    <xf numFmtId="0" fontId="10" fillId="0" borderId="35" xfId="0" applyFont="1" applyBorder="1" applyAlignment="1">
      <alignment horizontal="center"/>
    </xf>
    <xf numFmtId="0" fontId="10" fillId="0" borderId="36" xfId="0" applyFont="1" applyBorder="1" applyAlignment="1">
      <alignment horizontal="center"/>
    </xf>
    <xf numFmtId="0" fontId="10" fillId="0" borderId="37" xfId="0" applyFont="1" applyBorder="1" applyAlignment="1">
      <alignment horizontal="center"/>
    </xf>
    <xf numFmtId="0" fontId="4" fillId="0" borderId="0" xfId="0" applyFont="1" applyAlignment="1">
      <alignment horizontal="left"/>
    </xf>
    <xf numFmtId="0" fontId="8" fillId="0" borderId="2" xfId="0" applyFont="1" applyBorder="1" applyAlignment="1">
      <alignment horizontal="left" vertical="center"/>
    </xf>
    <xf numFmtId="0" fontId="4" fillId="0" borderId="0" xfId="0" applyFont="1" applyAlignment="1">
      <alignment horizontal="center"/>
    </xf>
    <xf numFmtId="0" fontId="4" fillId="0" borderId="1" xfId="0" applyFont="1" applyBorder="1" applyAlignment="1">
      <alignment horizontal="center"/>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10" fillId="0" borderId="6" xfId="0" applyFont="1" applyBorder="1" applyAlignment="1">
      <alignment horizontal="center"/>
    </xf>
    <xf numFmtId="0" fontId="10" fillId="0" borderId="10" xfId="0" applyFont="1" applyBorder="1" applyAlignment="1">
      <alignment horizontal="center"/>
    </xf>
    <xf numFmtId="0" fontId="10" fillId="0" borderId="7" xfId="0" applyFont="1" applyBorder="1" applyAlignment="1">
      <alignment horizontal="center"/>
    </xf>
    <xf numFmtId="0" fontId="5" fillId="2" borderId="0" xfId="0" applyFont="1" applyFill="1" applyAlignment="1">
      <alignment horizontal="left" vertical="top" wrapText="1"/>
    </xf>
    <xf numFmtId="0" fontId="3" fillId="0" borderId="0" xfId="0" applyFont="1" applyAlignment="1">
      <alignment horizontal="left" vertical="top" wrapText="1"/>
    </xf>
    <xf numFmtId="0" fontId="5" fillId="2" borderId="4" xfId="0" applyFont="1" applyFill="1" applyBorder="1" applyAlignment="1">
      <alignment horizontal="left" vertical="top" wrapText="1"/>
    </xf>
    <xf numFmtId="0" fontId="5" fillId="2" borderId="1" xfId="0" applyFont="1" applyFill="1" applyBorder="1" applyAlignment="1">
      <alignment horizontal="left" vertical="top" wrapText="1"/>
    </xf>
    <xf numFmtId="0" fontId="10" fillId="0" borderId="0" xfId="0" applyFont="1" applyAlignment="1">
      <alignment horizontal="right" wrapText="1"/>
    </xf>
    <xf numFmtId="0" fontId="10" fillId="0" borderId="0" xfId="0" applyFont="1" applyAlignment="1">
      <alignment horizontal="center" vertical="top" wrapText="1"/>
    </xf>
    <xf numFmtId="0" fontId="9" fillId="0" borderId="28" xfId="0" applyFont="1" applyBorder="1" applyAlignment="1">
      <alignment horizontal="center" wrapText="1"/>
    </xf>
    <xf numFmtId="0" fontId="5" fillId="0" borderId="0" xfId="0" applyFont="1" applyAlignment="1">
      <alignment horizontal="right" vertical="center"/>
    </xf>
    <xf numFmtId="0" fontId="5" fillId="0" borderId="0" xfId="0" applyFont="1" applyAlignment="1">
      <alignment horizontal="right"/>
    </xf>
    <xf numFmtId="0" fontId="8" fillId="0" borderId="0" xfId="0" applyFont="1" applyAlignment="1">
      <alignment horizontal="left" vertical="center"/>
    </xf>
    <xf numFmtId="0" fontId="9" fillId="0" borderId="3" xfId="0" applyFont="1" applyBorder="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14</xdr:col>
      <xdr:colOff>590550</xdr:colOff>
      <xdr:row>43</xdr:row>
      <xdr:rowOff>161133</xdr:rowOff>
    </xdr:to>
    <xdr:pic>
      <xdr:nvPicPr>
        <xdr:cNvPr id="2" name="Picture 1">
          <a:extLst>
            <a:ext uri="{FF2B5EF4-FFF2-40B4-BE49-F238E27FC236}">
              <a16:creationId xmlns:a16="http://schemas.microsoft.com/office/drawing/2014/main" id="{7FB968A6-E825-47BB-5225-23A87F9929CA}"/>
            </a:ext>
          </a:extLst>
        </xdr:cNvPr>
        <xdr:cNvPicPr>
          <a:picLocks noChangeAspect="1"/>
        </xdr:cNvPicPr>
      </xdr:nvPicPr>
      <xdr:blipFill>
        <a:blip xmlns:r="http://schemas.openxmlformats.org/officeDocument/2006/relationships" r:embed="rId1"/>
        <a:stretch>
          <a:fillRect/>
        </a:stretch>
      </xdr:blipFill>
      <xdr:spPr>
        <a:xfrm>
          <a:off x="0" y="3695700"/>
          <a:ext cx="10791825" cy="57237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56</xdr:row>
      <xdr:rowOff>0</xdr:rowOff>
    </xdr:from>
    <xdr:to>
      <xdr:col>8</xdr:col>
      <xdr:colOff>1152525</xdr:colOff>
      <xdr:row>85</xdr:row>
      <xdr:rowOff>161133</xdr:rowOff>
    </xdr:to>
    <xdr:pic>
      <xdr:nvPicPr>
        <xdr:cNvPr id="3" name="Picture 2">
          <a:extLst>
            <a:ext uri="{FF2B5EF4-FFF2-40B4-BE49-F238E27FC236}">
              <a16:creationId xmlns:a16="http://schemas.microsoft.com/office/drawing/2014/main" id="{8A51AF67-907F-4200-A184-4F7ACA5EB38C}"/>
            </a:ext>
          </a:extLst>
        </xdr:cNvPr>
        <xdr:cNvPicPr>
          <a:picLocks noChangeAspect="1"/>
        </xdr:cNvPicPr>
      </xdr:nvPicPr>
      <xdr:blipFill>
        <a:blip xmlns:r="http://schemas.openxmlformats.org/officeDocument/2006/relationships" r:embed="rId1"/>
        <a:stretch>
          <a:fillRect/>
        </a:stretch>
      </xdr:blipFill>
      <xdr:spPr>
        <a:xfrm>
          <a:off x="19050" y="16725900"/>
          <a:ext cx="10791825" cy="57237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559184</xdr:colOff>
      <xdr:row>1</xdr:row>
      <xdr:rowOff>363855</xdr:rowOff>
    </xdr:from>
    <xdr:to>
      <xdr:col>7</xdr:col>
      <xdr:colOff>2085697</xdr:colOff>
      <xdr:row>3</xdr:row>
      <xdr:rowOff>333376</xdr:rowOff>
    </xdr:to>
    <xdr:pic>
      <xdr:nvPicPr>
        <xdr:cNvPr id="2" name="Picture 1">
          <a:extLst>
            <a:ext uri="{FF2B5EF4-FFF2-40B4-BE49-F238E27FC236}">
              <a16:creationId xmlns:a16="http://schemas.microsoft.com/office/drawing/2014/main" id="{71C771E8-1E30-4AA8-8589-D7562F823A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369434" y="573405"/>
          <a:ext cx="1526513" cy="598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66676</xdr:colOff>
      <xdr:row>109</xdr:row>
      <xdr:rowOff>169218</xdr:rowOff>
    </xdr:from>
    <xdr:to>
      <xdr:col>2</xdr:col>
      <xdr:colOff>714376</xdr:colOff>
      <xdr:row>110</xdr:row>
      <xdr:rowOff>514350</xdr:rowOff>
    </xdr:to>
    <xdr:pic>
      <xdr:nvPicPr>
        <xdr:cNvPr id="2" name="Picture 1">
          <a:extLst>
            <a:ext uri="{FF2B5EF4-FFF2-40B4-BE49-F238E27FC236}">
              <a16:creationId xmlns:a16="http://schemas.microsoft.com/office/drawing/2014/main" id="{0BC64B00-80E9-5781-9403-EB92B0B77160}"/>
            </a:ext>
          </a:extLst>
        </xdr:cNvPr>
        <xdr:cNvPicPr>
          <a:picLocks noChangeAspect="1"/>
        </xdr:cNvPicPr>
      </xdr:nvPicPr>
      <xdr:blipFill>
        <a:blip xmlns:r="http://schemas.openxmlformats.org/officeDocument/2006/relationships" r:embed="rId1"/>
        <a:stretch>
          <a:fillRect/>
        </a:stretch>
      </xdr:blipFill>
      <xdr:spPr>
        <a:xfrm>
          <a:off x="66676" y="31954143"/>
          <a:ext cx="2133600" cy="53563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amantha Salvatore" id="{74D5654F-A0EA-44E9-9D87-5F17F39DF1AC}" userId="Samantha.Salvatore@cetonline.org" providerId="PeoplePicker"/>
  <person displayName="Heather Billings" id="{0A498F46-3BBB-4E7E-A1B0-E1C865CAFEB9}" userId="S::heather.billings@cetonline.org::ba2018f7-e9ed-4cdc-af65-62506eafee8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10-24T20:36:02.46" personId="{0A498F46-3BBB-4E7E-A1B0-E1C865CAFEB9}" id="{85226F42-CA46-4177-8396-C07069D5952B}">
    <text xml:space="preserve">The "Food Waste Tracking Guide" will be linked here please. </text>
  </threadedComment>
  <threadedComment ref="A1" dT="2023-10-24T20:38:13.55" personId="{0A498F46-3BBB-4E7E-A1B0-E1C865CAFEB9}" id="{8F025496-5300-42C1-B1B0-0466121633D1}" parentId="{85226F42-CA46-4177-8396-C07069D5952B}">
    <text>@Samantha Salvatore @abby</text>
    <mentions>
      <mention mentionpersonId="{74D5654F-A0EA-44E9-9D87-5F17F39DF1AC}" mentionId="{E02CD825-6F50-41EB-A101-EFA7055A24BB}" startIndex="0" length="19"/>
    </mentions>
  </threadedComment>
  <threadedComment ref="A1" dT="2023-10-24T20:39:06.99" personId="{0A498F46-3BBB-4E7E-A1B0-E1C865CAFEB9}" id="{C4B73080-DC5A-47AE-861E-89EAB41CE1B4}" parentId="{85226F42-CA46-4177-8396-C07069D5952B}">
    <text>sam is it actually EPA Region 1 Healthy Communities Grant for the funding? top box</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policyfinder.refed.org/" TargetMode="External"/><Relationship Id="rId7" Type="http://schemas.openxmlformats.org/officeDocument/2006/relationships/comments" Target="../comments1.xml"/><Relationship Id="rId2" Type="http://schemas.openxmlformats.org/officeDocument/2006/relationships/hyperlink" Target="https://www.epa.gov/sites/default/files/2016-04/documents/volume_to_weight_conversion_factors_memorandum_04192016_508fnl.pdf" TargetMode="External"/><Relationship Id="rId1" Type="http://schemas.openxmlformats.org/officeDocument/2006/relationships/hyperlink" Target="https://wastedfood.cetonline.org/source-reduction-guidanc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hyperlink" Target="https://www.cetonline.org/wp-content/uploads/2024/02/CT-Food-Waste-Tracking-Guidance.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policyfinder.refed.org/" TargetMode="External"/><Relationship Id="rId2" Type="http://schemas.openxmlformats.org/officeDocument/2006/relationships/hyperlink" Target="https://wastedfood.cetonline.org/source-reduction-guidance" TargetMode="External"/><Relationship Id="rId1" Type="http://schemas.openxmlformats.org/officeDocument/2006/relationships/hyperlink" Target="https://wastedfood.cetonline.org/source-reduction-guidance"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9494-465A-475E-956F-BD372FEB6777}">
  <dimension ref="A1:O38"/>
  <sheetViews>
    <sheetView tabSelected="1" workbookViewId="0">
      <selection activeCell="A12" sqref="A11:A12"/>
    </sheetView>
  </sheetViews>
  <sheetFormatPr defaultRowHeight="14.45"/>
  <cols>
    <col min="2" max="2" width="24.42578125" customWidth="1"/>
    <col min="5" max="5" width="18.85546875" customWidth="1"/>
  </cols>
  <sheetData>
    <row r="1" spans="1:15" ht="16.5" customHeight="1">
      <c r="A1" s="114" t="s">
        <v>0</v>
      </c>
      <c r="B1" s="115"/>
      <c r="C1" s="115"/>
      <c r="D1" s="115"/>
      <c r="E1" s="115"/>
      <c r="F1" s="115"/>
      <c r="G1" s="115"/>
      <c r="H1" s="115"/>
      <c r="I1" s="115"/>
      <c r="J1" s="115"/>
      <c r="K1" s="115"/>
      <c r="L1" s="115"/>
      <c r="M1" s="115"/>
      <c r="N1" s="115"/>
      <c r="O1" s="116"/>
    </row>
    <row r="2" spans="1:15" ht="18" customHeight="1" thickBot="1">
      <c r="A2" s="117"/>
      <c r="B2" s="118"/>
      <c r="C2" s="118"/>
      <c r="D2" s="118"/>
      <c r="E2" s="118"/>
      <c r="F2" s="118"/>
      <c r="G2" s="118"/>
      <c r="H2" s="118"/>
      <c r="I2" s="118"/>
      <c r="J2" s="118"/>
      <c r="K2" s="118"/>
      <c r="L2" s="118"/>
      <c r="M2" s="118"/>
      <c r="N2" s="118"/>
      <c r="O2" s="119"/>
    </row>
    <row r="3" spans="1:15" ht="15" thickBot="1"/>
    <row r="4" spans="1:15" ht="16.5" customHeight="1">
      <c r="A4" s="120" t="s">
        <v>1</v>
      </c>
      <c r="B4" s="121"/>
      <c r="C4" s="121"/>
      <c r="D4" s="121"/>
      <c r="E4" s="121"/>
      <c r="F4" s="121"/>
      <c r="G4" s="121"/>
      <c r="H4" s="121"/>
      <c r="I4" s="121"/>
      <c r="J4" s="121"/>
      <c r="K4" s="121"/>
      <c r="L4" s="121"/>
      <c r="M4" s="121"/>
      <c r="N4" s="121"/>
      <c r="O4" s="122"/>
    </row>
    <row r="5" spans="1:15" ht="15" customHeight="1">
      <c r="A5" s="123"/>
      <c r="B5" s="124"/>
      <c r="C5" s="124"/>
      <c r="D5" s="124"/>
      <c r="E5" s="124"/>
      <c r="F5" s="124"/>
      <c r="G5" s="124"/>
      <c r="H5" s="124"/>
      <c r="I5" s="124"/>
      <c r="J5" s="124"/>
      <c r="K5" s="124"/>
      <c r="L5" s="124"/>
      <c r="M5" s="124"/>
      <c r="N5" s="124"/>
      <c r="O5" s="125"/>
    </row>
    <row r="6" spans="1:15" ht="19.5" customHeight="1" thickBot="1">
      <c r="A6" s="126"/>
      <c r="B6" s="127"/>
      <c r="C6" s="127"/>
      <c r="D6" s="127"/>
      <c r="E6" s="127"/>
      <c r="F6" s="127"/>
      <c r="G6" s="127"/>
      <c r="H6" s="127"/>
      <c r="I6" s="127"/>
      <c r="J6" s="127"/>
      <c r="K6" s="127"/>
      <c r="L6" s="127"/>
      <c r="M6" s="127"/>
      <c r="N6" s="127"/>
      <c r="O6" s="128"/>
    </row>
    <row r="8" spans="1:15" ht="9" hidden="1" customHeight="1"/>
    <row r="9" spans="1:15" ht="44.25" customHeight="1">
      <c r="A9" s="112" t="s">
        <v>2</v>
      </c>
      <c r="B9" s="112"/>
      <c r="C9" s="112"/>
      <c r="D9" s="112"/>
      <c r="E9" s="113" t="s">
        <v>3</v>
      </c>
      <c r="F9" s="113"/>
      <c r="G9" s="10"/>
      <c r="H9" s="12"/>
    </row>
    <row r="10" spans="1:15" ht="15" customHeight="1">
      <c r="A10" s="110"/>
      <c r="B10" s="110"/>
      <c r="C10" s="110"/>
      <c r="D10" s="110"/>
      <c r="E10" s="111"/>
      <c r="F10" s="111"/>
      <c r="G10" s="10"/>
      <c r="H10" s="12"/>
    </row>
    <row r="11" spans="1:15" ht="16.5">
      <c r="A11" s="35" t="s">
        <v>4</v>
      </c>
      <c r="B11" s="9"/>
      <c r="C11" s="9"/>
      <c r="D11" s="9"/>
      <c r="E11" s="10"/>
      <c r="F11" s="11"/>
      <c r="G11" s="10"/>
      <c r="H11" s="12"/>
    </row>
    <row r="12" spans="1:15" ht="16.5">
      <c r="A12" s="35" t="s">
        <v>5</v>
      </c>
      <c r="B12" s="9"/>
      <c r="C12" s="9"/>
      <c r="D12" s="9"/>
      <c r="E12" s="10"/>
      <c r="F12" s="11"/>
      <c r="G12" s="10"/>
      <c r="H12" s="12"/>
    </row>
    <row r="13" spans="1:15" ht="15.6">
      <c r="A13" s="9"/>
      <c r="B13" s="9"/>
      <c r="C13" s="9"/>
      <c r="D13" s="9"/>
      <c r="E13" s="10"/>
      <c r="F13" s="11"/>
      <c r="G13" s="10"/>
      <c r="H13" s="12"/>
    </row>
    <row r="14" spans="1:15" ht="15.6">
      <c r="A14" s="9" t="s">
        <v>6</v>
      </c>
      <c r="B14" s="9"/>
      <c r="C14" s="9"/>
      <c r="D14" s="9"/>
      <c r="E14" s="69"/>
      <c r="F14" s="69"/>
      <c r="G14" s="10"/>
      <c r="H14" s="12"/>
    </row>
    <row r="15" spans="1:15" ht="15.6">
      <c r="A15" s="9" t="s">
        <v>7</v>
      </c>
      <c r="B15" s="9"/>
      <c r="C15" s="69" t="s">
        <v>8</v>
      </c>
      <c r="D15" s="9"/>
      <c r="E15" s="10"/>
      <c r="F15" s="11"/>
      <c r="G15" s="10"/>
      <c r="H15" s="12"/>
    </row>
    <row r="16" spans="1:15" ht="15.6">
      <c r="A16" s="35"/>
      <c r="B16" s="9"/>
      <c r="C16" s="9"/>
      <c r="D16" s="9"/>
      <c r="E16" s="10"/>
      <c r="F16" s="11"/>
      <c r="G16" s="10"/>
      <c r="H16" s="12"/>
    </row>
    <row r="17" spans="1:8" ht="15.6">
      <c r="A17" s="9"/>
      <c r="B17" s="9"/>
      <c r="C17" s="9"/>
      <c r="D17" s="9"/>
      <c r="E17" s="10"/>
      <c r="F17" s="11"/>
      <c r="G17" s="10"/>
      <c r="H17" s="12"/>
    </row>
    <row r="18" spans="1:8" ht="15.6">
      <c r="A18" s="9"/>
      <c r="B18" s="9"/>
      <c r="C18" s="9"/>
      <c r="D18" s="9"/>
      <c r="E18" s="10"/>
      <c r="F18" s="11"/>
      <c r="G18" s="10"/>
      <c r="H18" s="12"/>
    </row>
    <row r="19" spans="1:8" ht="15.6">
      <c r="A19" s="9"/>
      <c r="B19" s="9"/>
      <c r="C19" s="9"/>
      <c r="D19" s="9"/>
      <c r="E19" s="10"/>
      <c r="F19" s="11"/>
      <c r="G19" s="10"/>
      <c r="H19" s="12"/>
    </row>
    <row r="20" spans="1:8" ht="15.6">
      <c r="A20" s="9"/>
      <c r="B20" s="9"/>
      <c r="C20" s="9"/>
      <c r="D20" s="9"/>
      <c r="E20" s="10"/>
      <c r="F20" s="11"/>
      <c r="G20" s="10"/>
      <c r="H20" s="12"/>
    </row>
    <row r="21" spans="1:8" ht="15.6">
      <c r="A21" s="9"/>
      <c r="B21" s="9"/>
      <c r="C21" s="9"/>
      <c r="D21" s="9"/>
      <c r="E21" s="10"/>
      <c r="F21" s="11"/>
      <c r="G21" s="10"/>
      <c r="H21" s="12"/>
    </row>
    <row r="22" spans="1:8" ht="15.6">
      <c r="A22" s="9"/>
      <c r="B22" s="9"/>
      <c r="C22" s="9"/>
      <c r="D22" s="9"/>
      <c r="E22" s="10"/>
      <c r="F22" s="11"/>
      <c r="G22" s="10"/>
      <c r="H22" s="12"/>
    </row>
    <row r="23" spans="1:8" ht="15.6">
      <c r="A23" s="9"/>
      <c r="B23" s="9"/>
      <c r="C23" s="9"/>
      <c r="D23" s="9"/>
      <c r="E23" s="10"/>
      <c r="F23" s="11"/>
      <c r="G23" s="10"/>
      <c r="H23" s="12"/>
    </row>
    <row r="24" spans="1:8" ht="15.6">
      <c r="A24" s="9"/>
      <c r="B24" s="9"/>
      <c r="C24" s="9"/>
      <c r="D24" s="9"/>
      <c r="E24" s="10"/>
      <c r="F24" s="11"/>
      <c r="G24" s="10"/>
      <c r="H24" s="12"/>
    </row>
    <row r="25" spans="1:8" ht="15.6">
      <c r="A25" s="9"/>
      <c r="B25" s="9"/>
      <c r="C25" s="9"/>
      <c r="D25" s="9"/>
      <c r="E25" s="10"/>
      <c r="F25" s="11"/>
      <c r="G25" s="10"/>
      <c r="H25" s="12"/>
    </row>
    <row r="26" spans="1:8" ht="15.6">
      <c r="A26" s="9"/>
      <c r="B26" s="9"/>
      <c r="C26" s="9"/>
      <c r="D26" s="9"/>
      <c r="E26" s="10"/>
      <c r="F26" s="11"/>
      <c r="G26" s="10"/>
      <c r="H26" s="12"/>
    </row>
    <row r="27" spans="1:8" ht="15.6">
      <c r="A27" s="9"/>
      <c r="B27" s="9"/>
      <c r="C27" s="9"/>
      <c r="D27" s="9"/>
      <c r="E27" s="10"/>
      <c r="F27" s="11"/>
      <c r="G27" s="10"/>
      <c r="H27" s="12"/>
    </row>
    <row r="28" spans="1:8" ht="15.6">
      <c r="A28" s="9"/>
      <c r="B28" s="9"/>
      <c r="C28" s="9"/>
      <c r="D28" s="9"/>
      <c r="E28" s="10"/>
      <c r="F28" s="11"/>
      <c r="G28" s="10"/>
      <c r="H28" s="12"/>
    </row>
    <row r="29" spans="1:8" ht="15.6">
      <c r="A29" s="9"/>
      <c r="B29" s="9"/>
      <c r="C29" s="9"/>
      <c r="D29" s="9"/>
      <c r="E29" s="10"/>
      <c r="F29" s="11"/>
      <c r="G29" s="10"/>
      <c r="H29" s="12"/>
    </row>
    <row r="30" spans="1:8" ht="15.6">
      <c r="A30" s="9"/>
      <c r="B30" s="9"/>
      <c r="C30" s="9"/>
      <c r="D30" s="9"/>
      <c r="E30" s="10"/>
      <c r="F30" s="11"/>
      <c r="G30" s="10"/>
      <c r="H30" s="12"/>
    </row>
    <row r="31" spans="1:8" ht="15.6">
      <c r="A31" s="9"/>
      <c r="B31" s="9"/>
      <c r="C31" s="9"/>
      <c r="D31" s="9"/>
      <c r="E31" s="10"/>
      <c r="F31" s="11"/>
      <c r="G31" s="10"/>
      <c r="H31" s="12"/>
    </row>
    <row r="32" spans="1:8" ht="15.6">
      <c r="A32" s="9"/>
      <c r="B32" s="9"/>
      <c r="C32" s="9"/>
      <c r="D32" s="9"/>
      <c r="E32" s="10"/>
      <c r="F32" s="11"/>
      <c r="G32" s="10"/>
      <c r="H32" s="12"/>
    </row>
    <row r="33" spans="1:8" ht="15.6">
      <c r="A33" s="35"/>
      <c r="B33" s="9"/>
      <c r="C33" s="9"/>
      <c r="D33" s="9"/>
      <c r="E33" s="10"/>
      <c r="F33" s="11"/>
      <c r="G33" s="10"/>
      <c r="H33" s="12"/>
    </row>
    <row r="34" spans="1:8" ht="15.6">
      <c r="A34" s="9"/>
      <c r="B34" s="9"/>
      <c r="C34" s="9"/>
      <c r="D34" s="9"/>
      <c r="E34" s="10"/>
      <c r="F34" s="11"/>
      <c r="G34" s="10"/>
      <c r="H34" s="12"/>
    </row>
    <row r="35" spans="1:8" ht="15.6">
      <c r="A35" s="9"/>
      <c r="B35" s="9"/>
      <c r="C35" s="9"/>
      <c r="D35" s="9"/>
      <c r="E35" s="10"/>
      <c r="F35" s="11"/>
      <c r="G35" s="10"/>
      <c r="H35" s="12"/>
    </row>
    <row r="36" spans="1:8" ht="15.6">
      <c r="A36" s="9"/>
      <c r="B36" s="9"/>
      <c r="C36" s="9"/>
      <c r="D36" s="9"/>
      <c r="E36" s="10"/>
      <c r="F36" s="11"/>
      <c r="G36" s="10"/>
      <c r="H36" s="12"/>
    </row>
    <row r="37" spans="1:8" ht="15.6">
      <c r="A37" s="9"/>
      <c r="B37" s="9"/>
      <c r="C37" s="9"/>
      <c r="D37" s="9"/>
      <c r="E37" s="10"/>
      <c r="F37" s="11"/>
      <c r="G37" s="10"/>
      <c r="H37" s="12"/>
    </row>
    <row r="38" spans="1:8" ht="15.6">
      <c r="A38" s="9"/>
      <c r="B38" s="9"/>
      <c r="C38" s="9"/>
      <c r="D38" s="9"/>
      <c r="E38" s="10"/>
      <c r="F38" s="11"/>
      <c r="G38" s="10"/>
      <c r="H38" s="12"/>
    </row>
  </sheetData>
  <sheetProtection sheet="1" objects="1" scenarios="1"/>
  <mergeCells count="4">
    <mergeCell ref="A9:D9"/>
    <mergeCell ref="E9:F9"/>
    <mergeCell ref="A1:O2"/>
    <mergeCell ref="A4:O6"/>
  </mergeCells>
  <hyperlinks>
    <hyperlink ref="A12" r:id="rId1" display="https://wastedfood.cetonline.org/source-reduction-guidance" xr:uid="{C6E05C25-796F-4425-AD8A-011F3BF042F1}"/>
    <hyperlink ref="E9:F9" r:id="rId2" location=":~:text=EPA%E2%80%99s%201997%20report%2C%20%E2%80%9CMeasuring%20Recycling%3A%20A%20Guide%20for,presented%20in%20EPA%E2%80%99s%20sustainable%20materials%20management%20report%20series" display="EPA Volume to Weight Conversion Factors" xr:uid="{92379434-7F36-4E99-A1F7-9C34E932D18C}"/>
    <hyperlink ref="C15" r:id="rId3" display="https://policyfinder.refed.org/" xr:uid="{651F8286-8CCF-4306-9AD9-5F68207AF7F5}"/>
    <hyperlink ref="A11" r:id="rId4" xr:uid="{24AB0134-D17E-441F-B37A-115961B6F3CB}"/>
  </hyperlinks>
  <pageMargins left="0.7" right="0.7" top="0.75" bottom="0.75" header="0.3" footer="0.3"/>
  <drawing r:id="rId5"/>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8"/>
  <sheetViews>
    <sheetView workbookViewId="0">
      <pane ySplit="6" topLeftCell="A62" activePane="bottomLeft" state="frozen"/>
      <selection pane="bottomLeft"/>
    </sheetView>
  </sheetViews>
  <sheetFormatPr defaultRowHeight="15" customHeight="1"/>
  <cols>
    <col min="1" max="1" width="9.140625" style="9"/>
    <col min="2" max="2" width="22.7109375" style="9" customWidth="1"/>
    <col min="3" max="3" width="9.140625" style="9"/>
    <col min="4" max="4" width="10.7109375" style="9" customWidth="1"/>
    <col min="5" max="5" width="19.42578125" style="9" customWidth="1"/>
    <col min="6" max="6" width="13.5703125" style="10" customWidth="1"/>
    <col min="7" max="7" width="19" style="11" customWidth="1"/>
    <col min="8" max="8" width="17.140625" style="10" customWidth="1"/>
    <col min="9" max="9" width="43.5703125" style="12" customWidth="1"/>
  </cols>
  <sheetData>
    <row r="1" spans="1:9" ht="15.6">
      <c r="B1" s="7" t="s">
        <v>9</v>
      </c>
    </row>
    <row r="2" spans="1:9" ht="14.45" customHeight="1">
      <c r="B2" s="8" t="s">
        <v>10</v>
      </c>
    </row>
    <row r="3" spans="1:9" ht="14.45" customHeight="1">
      <c r="B3" s="8" t="s">
        <v>11</v>
      </c>
    </row>
    <row r="4" spans="1:9" ht="18" customHeight="1">
      <c r="B4" s="132" t="s">
        <v>12</v>
      </c>
      <c r="C4" s="132"/>
      <c r="D4" s="132"/>
      <c r="E4" s="132"/>
      <c r="F4" s="132"/>
      <c r="G4" s="132"/>
      <c r="H4" s="132"/>
      <c r="I4" s="132"/>
    </row>
    <row r="5" spans="1:9" ht="18" customHeight="1" thickBot="1">
      <c r="B5" s="70"/>
      <c r="C5" s="70"/>
      <c r="D5" s="70"/>
      <c r="E5" s="70"/>
      <c r="F5" s="129" t="s">
        <v>13</v>
      </c>
      <c r="G5" s="130"/>
      <c r="H5" s="131"/>
      <c r="I5" s="70"/>
    </row>
    <row r="6" spans="1:9" s="2" customFormat="1" ht="31.9" thickBot="1">
      <c r="A6" s="49"/>
      <c r="B6" s="50" t="s">
        <v>14</v>
      </c>
      <c r="C6" s="76" t="s">
        <v>15</v>
      </c>
      <c r="D6" s="76" t="s">
        <v>16</v>
      </c>
      <c r="E6" s="15" t="s">
        <v>17</v>
      </c>
      <c r="F6" s="90" t="s">
        <v>18</v>
      </c>
      <c r="G6" s="91" t="s">
        <v>19</v>
      </c>
      <c r="H6" s="92" t="s">
        <v>20</v>
      </c>
      <c r="I6" s="15" t="s">
        <v>21</v>
      </c>
    </row>
    <row r="7" spans="1:9" ht="15.6">
      <c r="B7" s="16" t="s">
        <v>22</v>
      </c>
      <c r="C7" s="17" t="s">
        <v>23</v>
      </c>
      <c r="D7" s="17" t="s">
        <v>24</v>
      </c>
      <c r="E7" s="17" t="s">
        <v>25</v>
      </c>
      <c r="F7" s="18"/>
      <c r="G7" s="18">
        <v>1.25</v>
      </c>
      <c r="H7" s="18">
        <f>G7*4</f>
        <v>5</v>
      </c>
      <c r="I7" s="17" t="s">
        <v>26</v>
      </c>
    </row>
    <row r="8" spans="1:9" ht="15.6">
      <c r="A8" s="9">
        <v>1</v>
      </c>
      <c r="H8" s="51"/>
    </row>
    <row r="9" spans="1:9" ht="15.6">
      <c r="A9" s="9">
        <v>2</v>
      </c>
      <c r="C9" s="52"/>
      <c r="D9" s="52"/>
      <c r="E9" s="52"/>
      <c r="F9" s="51"/>
      <c r="G9" s="51"/>
      <c r="H9" s="51"/>
      <c r="I9" s="52"/>
    </row>
    <row r="10" spans="1:9" ht="15.6">
      <c r="A10" s="9">
        <v>3</v>
      </c>
      <c r="C10" s="52"/>
      <c r="D10" s="52"/>
      <c r="E10" s="52"/>
      <c r="F10" s="51"/>
      <c r="G10" s="51"/>
      <c r="H10" s="51"/>
      <c r="I10" s="52"/>
    </row>
    <row r="11" spans="1:9" ht="15.6">
      <c r="A11" s="9">
        <v>4</v>
      </c>
      <c r="C11" s="52"/>
      <c r="D11" s="52"/>
      <c r="E11" s="52"/>
      <c r="F11" s="51"/>
      <c r="G11" s="51"/>
      <c r="H11" s="51"/>
      <c r="I11" s="52"/>
    </row>
    <row r="12" spans="1:9" ht="15.6">
      <c r="A12" s="9">
        <v>5</v>
      </c>
      <c r="C12" s="52"/>
      <c r="D12" s="52"/>
      <c r="E12" s="52"/>
      <c r="F12" s="51"/>
      <c r="G12" s="51"/>
      <c r="H12" s="51"/>
      <c r="I12" s="52"/>
    </row>
    <row r="13" spans="1:9" ht="15.6">
      <c r="A13" s="9">
        <v>6</v>
      </c>
      <c r="C13" s="52"/>
      <c r="D13" s="52"/>
      <c r="E13" s="52"/>
      <c r="F13" s="51"/>
      <c r="G13" s="51"/>
      <c r="H13" s="51"/>
      <c r="I13" s="52"/>
    </row>
    <row r="14" spans="1:9" ht="15.6">
      <c r="A14" s="9">
        <v>7</v>
      </c>
      <c r="C14" s="52"/>
      <c r="D14" s="52"/>
      <c r="E14" s="52"/>
      <c r="F14" s="51"/>
      <c r="G14" s="51"/>
      <c r="H14" s="51"/>
      <c r="I14" s="52"/>
    </row>
    <row r="15" spans="1:9" ht="15.6">
      <c r="A15" s="9">
        <v>8</v>
      </c>
      <c r="C15" s="52"/>
      <c r="D15" s="52"/>
      <c r="E15" s="52"/>
      <c r="F15" s="51"/>
      <c r="G15" s="51"/>
      <c r="H15" s="51"/>
      <c r="I15" s="52"/>
    </row>
    <row r="16" spans="1:9" ht="15.6">
      <c r="A16" s="9">
        <v>9</v>
      </c>
      <c r="C16" s="52"/>
      <c r="D16" s="52"/>
      <c r="E16" s="52"/>
      <c r="F16" s="51"/>
      <c r="G16" s="51"/>
      <c r="H16" s="51"/>
      <c r="I16" s="52"/>
    </row>
    <row r="17" spans="1:9" ht="15.6">
      <c r="A17" s="9">
        <v>10</v>
      </c>
      <c r="C17" s="52"/>
      <c r="D17" s="52"/>
      <c r="E17" s="52"/>
      <c r="F17" s="51"/>
      <c r="G17" s="51"/>
      <c r="H17" s="51"/>
      <c r="I17" s="52"/>
    </row>
    <row r="18" spans="1:9" ht="15.6">
      <c r="A18" s="9">
        <v>11</v>
      </c>
      <c r="C18" s="52"/>
      <c r="D18" s="52"/>
      <c r="E18" s="52"/>
      <c r="F18" s="51"/>
      <c r="G18" s="51"/>
      <c r="H18" s="51"/>
      <c r="I18" s="52"/>
    </row>
    <row r="19" spans="1:9" ht="15.6">
      <c r="A19" s="9">
        <v>12</v>
      </c>
      <c r="B19" s="53"/>
      <c r="C19" s="52"/>
      <c r="D19" s="52"/>
      <c r="E19" s="52"/>
      <c r="F19" s="51"/>
      <c r="G19" s="51"/>
      <c r="H19" s="51"/>
      <c r="I19" s="52"/>
    </row>
    <row r="20" spans="1:9" ht="15.6">
      <c r="A20" s="54"/>
      <c r="B20" s="55" t="s">
        <v>27</v>
      </c>
      <c r="C20" s="56"/>
      <c r="D20" s="57"/>
      <c r="E20" s="57"/>
      <c r="F20" s="58"/>
      <c r="G20" s="58"/>
      <c r="H20" s="58"/>
      <c r="I20" s="57"/>
    </row>
    <row r="21" spans="1:9" ht="15.6">
      <c r="A21" s="9">
        <v>1</v>
      </c>
      <c r="B21" s="59"/>
      <c r="C21" s="52"/>
      <c r="D21" s="52"/>
      <c r="E21" s="60"/>
      <c r="F21" s="51"/>
      <c r="G21" s="51"/>
      <c r="H21" s="51"/>
      <c r="I21" s="60"/>
    </row>
    <row r="22" spans="1:9" ht="15.6">
      <c r="A22" s="9">
        <v>2</v>
      </c>
      <c r="B22" s="59"/>
      <c r="C22" s="52"/>
      <c r="D22" s="52"/>
      <c r="E22" s="52"/>
      <c r="F22" s="51"/>
      <c r="G22" s="51"/>
      <c r="H22" s="51"/>
      <c r="I22" s="52"/>
    </row>
    <row r="23" spans="1:9" ht="15.6">
      <c r="A23" s="9">
        <v>3</v>
      </c>
      <c r="B23" s="59"/>
      <c r="C23" s="52"/>
      <c r="D23" s="52"/>
      <c r="E23" s="52"/>
      <c r="F23" s="51"/>
      <c r="G23" s="51"/>
      <c r="H23" s="51"/>
      <c r="I23" s="52"/>
    </row>
    <row r="24" spans="1:9" ht="15.6">
      <c r="A24" s="9">
        <v>4</v>
      </c>
      <c r="B24" s="59"/>
      <c r="C24" s="52"/>
      <c r="D24" s="52"/>
      <c r="E24" s="52"/>
      <c r="F24" s="51"/>
      <c r="G24" s="51"/>
      <c r="H24" s="51"/>
      <c r="I24" s="52"/>
    </row>
    <row r="25" spans="1:9" ht="15.6">
      <c r="A25" s="9">
        <v>5</v>
      </c>
      <c r="B25" s="59"/>
      <c r="C25" s="52"/>
      <c r="D25" s="52"/>
      <c r="E25" s="52"/>
      <c r="F25" s="51"/>
      <c r="G25" s="51"/>
      <c r="H25" s="51"/>
      <c r="I25" s="52"/>
    </row>
    <row r="26" spans="1:9" ht="15.6">
      <c r="A26" s="9">
        <v>6</v>
      </c>
      <c r="B26" s="61"/>
      <c r="C26" s="52"/>
      <c r="D26" s="52"/>
      <c r="E26" s="52"/>
      <c r="F26" s="51"/>
      <c r="G26" s="51"/>
      <c r="H26" s="51"/>
      <c r="I26" s="52"/>
    </row>
    <row r="27" spans="1:9" ht="15.6">
      <c r="A27" s="54"/>
      <c r="B27" s="55" t="s">
        <v>28</v>
      </c>
      <c r="C27" s="57"/>
      <c r="D27" s="57"/>
      <c r="E27" s="57"/>
      <c r="F27" s="58"/>
      <c r="G27" s="58"/>
      <c r="H27" s="58"/>
      <c r="I27" s="57"/>
    </row>
    <row r="28" spans="1:9" ht="15.6">
      <c r="A28" s="9">
        <v>1</v>
      </c>
      <c r="B28" s="59"/>
      <c r="C28" s="52"/>
      <c r="D28" s="52"/>
      <c r="E28" s="60"/>
      <c r="F28" s="51"/>
      <c r="G28" s="51"/>
      <c r="H28" s="51"/>
      <c r="I28" s="52"/>
    </row>
    <row r="29" spans="1:9" ht="15.6">
      <c r="A29" s="9">
        <v>2</v>
      </c>
      <c r="B29" s="59"/>
      <c r="C29" s="52"/>
      <c r="D29" s="52"/>
      <c r="E29" s="52"/>
      <c r="F29" s="51"/>
      <c r="G29" s="51"/>
      <c r="H29" s="51"/>
      <c r="I29" s="52"/>
    </row>
    <row r="30" spans="1:9" ht="15.6">
      <c r="A30" s="9">
        <v>3</v>
      </c>
      <c r="B30" s="59"/>
      <c r="C30" s="52"/>
      <c r="D30" s="52"/>
      <c r="E30" s="52"/>
      <c r="F30" s="51"/>
      <c r="G30" s="51"/>
      <c r="H30" s="51"/>
      <c r="I30" s="52"/>
    </row>
    <row r="31" spans="1:9" ht="15.6">
      <c r="A31" s="9">
        <v>4</v>
      </c>
      <c r="B31" s="59"/>
      <c r="C31" s="52"/>
      <c r="D31" s="52"/>
      <c r="E31" s="52"/>
      <c r="F31" s="51"/>
      <c r="G31" s="51"/>
      <c r="H31" s="51"/>
      <c r="I31" s="52"/>
    </row>
    <row r="32" spans="1:9" ht="15.6">
      <c r="A32" s="9">
        <v>5</v>
      </c>
      <c r="B32" s="59"/>
      <c r="C32" s="52"/>
      <c r="D32" s="52"/>
      <c r="E32" s="52"/>
      <c r="F32" s="51"/>
      <c r="G32" s="51"/>
      <c r="H32" s="51"/>
      <c r="I32" s="52"/>
    </row>
    <row r="33" spans="1:9" ht="15.6">
      <c r="A33" s="9">
        <v>6</v>
      </c>
      <c r="B33" s="61"/>
      <c r="C33" s="52"/>
      <c r="D33" s="52"/>
      <c r="E33" s="52"/>
      <c r="F33" s="51"/>
      <c r="G33" s="51"/>
      <c r="H33" s="51"/>
      <c r="I33" s="52"/>
    </row>
    <row r="34" spans="1:9" ht="15.6">
      <c r="A34" s="54"/>
      <c r="B34" s="55" t="s">
        <v>29</v>
      </c>
      <c r="C34" s="57"/>
      <c r="D34" s="57"/>
      <c r="E34" s="57"/>
      <c r="F34" s="58"/>
      <c r="G34" s="58"/>
      <c r="H34" s="58"/>
      <c r="I34" s="57"/>
    </row>
    <row r="35" spans="1:9" ht="15.6">
      <c r="A35" s="9">
        <v>1</v>
      </c>
      <c r="B35" s="59"/>
      <c r="C35" s="52"/>
      <c r="D35" s="52"/>
      <c r="E35" s="52"/>
      <c r="F35" s="51"/>
      <c r="G35" s="51"/>
      <c r="H35" s="51"/>
      <c r="I35" s="52"/>
    </row>
    <row r="36" spans="1:9" ht="15.6">
      <c r="A36" s="9">
        <v>2</v>
      </c>
      <c r="B36" s="59"/>
      <c r="C36" s="52"/>
      <c r="D36" s="52"/>
      <c r="E36" s="52"/>
      <c r="F36" s="51"/>
      <c r="G36" s="51"/>
      <c r="H36" s="51"/>
      <c r="I36" s="52"/>
    </row>
    <row r="37" spans="1:9" ht="15.6">
      <c r="A37" s="9">
        <v>3</v>
      </c>
      <c r="B37" s="59"/>
      <c r="C37" s="52"/>
      <c r="D37" s="52"/>
      <c r="E37" s="52"/>
      <c r="F37" s="51"/>
      <c r="G37" s="51"/>
      <c r="H37" s="51"/>
      <c r="I37" s="52"/>
    </row>
    <row r="38" spans="1:9" ht="15.6">
      <c r="A38" s="9">
        <v>4</v>
      </c>
      <c r="B38" s="59"/>
      <c r="C38" s="52"/>
      <c r="D38" s="52"/>
      <c r="E38" s="52"/>
      <c r="F38" s="51"/>
      <c r="G38" s="51"/>
      <c r="H38" s="51"/>
      <c r="I38" s="52"/>
    </row>
    <row r="39" spans="1:9" ht="15.6">
      <c r="A39" s="9">
        <v>5</v>
      </c>
      <c r="B39" s="59"/>
      <c r="C39" s="52"/>
      <c r="D39" s="52"/>
      <c r="E39" s="52"/>
      <c r="F39" s="51"/>
      <c r="G39" s="51"/>
      <c r="H39" s="51"/>
      <c r="I39" s="52"/>
    </row>
    <row r="40" spans="1:9" ht="15.6">
      <c r="A40" s="9">
        <v>6</v>
      </c>
      <c r="B40" s="61"/>
      <c r="C40" s="52"/>
      <c r="D40" s="52"/>
      <c r="E40" s="52"/>
      <c r="F40" s="51"/>
      <c r="G40" s="51"/>
      <c r="H40" s="51"/>
      <c r="I40" s="52"/>
    </row>
    <row r="41" spans="1:9" ht="15.6">
      <c r="A41" s="54"/>
      <c r="B41" s="55" t="s">
        <v>30</v>
      </c>
      <c r="C41" s="57"/>
      <c r="D41" s="57"/>
      <c r="E41" s="57"/>
      <c r="F41" s="58"/>
      <c r="G41" s="58"/>
      <c r="H41" s="58"/>
      <c r="I41" s="57"/>
    </row>
    <row r="42" spans="1:9" ht="15.6">
      <c r="A42" s="9">
        <v>1</v>
      </c>
      <c r="B42" s="59"/>
      <c r="C42" s="52"/>
      <c r="D42" s="52"/>
      <c r="E42" s="52"/>
      <c r="F42" s="51"/>
      <c r="G42" s="51"/>
      <c r="H42" s="51"/>
      <c r="I42" s="52"/>
    </row>
    <row r="43" spans="1:9" ht="15.6">
      <c r="A43" s="9">
        <v>2</v>
      </c>
      <c r="B43" s="59"/>
      <c r="C43" s="62"/>
      <c r="D43" s="62"/>
      <c r="E43" s="60"/>
      <c r="F43" s="63"/>
      <c r="G43" s="63"/>
      <c r="H43" s="63"/>
      <c r="I43" s="60"/>
    </row>
    <row r="44" spans="1:9" ht="15.6">
      <c r="A44" s="9">
        <v>3</v>
      </c>
      <c r="B44" s="59"/>
      <c r="C44" s="52"/>
      <c r="D44" s="52"/>
      <c r="E44" s="60"/>
      <c r="F44" s="51"/>
      <c r="G44" s="51"/>
      <c r="H44" s="51"/>
      <c r="I44" s="64"/>
    </row>
    <row r="45" spans="1:9" ht="15.6">
      <c r="A45" s="9">
        <v>4</v>
      </c>
      <c r="B45" s="59"/>
      <c r="C45" s="52"/>
      <c r="D45" s="52"/>
      <c r="E45" s="60"/>
      <c r="F45" s="51"/>
      <c r="G45" s="51"/>
      <c r="H45" s="51"/>
      <c r="I45" s="64"/>
    </row>
    <row r="46" spans="1:9" ht="15.6">
      <c r="A46" s="9">
        <v>5</v>
      </c>
      <c r="B46" s="59"/>
      <c r="C46" s="52"/>
      <c r="D46" s="52"/>
      <c r="E46" s="60"/>
      <c r="F46" s="51"/>
      <c r="G46" s="51"/>
      <c r="H46" s="51"/>
      <c r="I46" s="64"/>
    </row>
    <row r="47" spans="1:9" ht="15.6">
      <c r="A47" s="9">
        <v>6</v>
      </c>
      <c r="B47" s="61"/>
      <c r="C47" s="52"/>
      <c r="D47" s="52"/>
      <c r="E47" s="60"/>
      <c r="F47" s="51"/>
      <c r="G47" s="51"/>
      <c r="H47" s="51"/>
      <c r="I47" s="64"/>
    </row>
    <row r="48" spans="1:9" ht="15.6">
      <c r="A48" s="54"/>
      <c r="B48" s="55" t="s">
        <v>31</v>
      </c>
      <c r="C48" s="57"/>
      <c r="D48" s="57"/>
      <c r="E48" s="57"/>
      <c r="F48" s="58"/>
      <c r="G48" s="58"/>
      <c r="H48" s="58"/>
      <c r="I48" s="57"/>
    </row>
    <row r="49" spans="1:9" ht="15.6">
      <c r="A49" s="9">
        <v>1</v>
      </c>
      <c r="B49" s="134"/>
    </row>
    <row r="50" spans="1:9" ht="15.6">
      <c r="A50" s="9">
        <v>2</v>
      </c>
      <c r="B50" s="134"/>
    </row>
    <row r="51" spans="1:9" ht="15.6">
      <c r="A51" s="9">
        <v>3</v>
      </c>
      <c r="B51" s="134"/>
    </row>
    <row r="52" spans="1:9" ht="15.6">
      <c r="A52" s="9">
        <v>4</v>
      </c>
      <c r="B52" s="134"/>
    </row>
    <row r="53" spans="1:9" ht="15.6">
      <c r="A53" s="9">
        <v>5</v>
      </c>
      <c r="B53" s="134"/>
    </row>
    <row r="54" spans="1:9" ht="15.6">
      <c r="A54" s="9">
        <v>6</v>
      </c>
      <c r="B54" s="134"/>
    </row>
    <row r="56" spans="1:9" ht="15.6">
      <c r="B56" s="31" t="s">
        <v>32</v>
      </c>
      <c r="C56" s="32"/>
      <c r="D56" s="32"/>
      <c r="E56" s="32"/>
      <c r="F56" s="65">
        <f>SUM(F8:F55)</f>
        <v>0</v>
      </c>
      <c r="G56" s="66"/>
      <c r="H56" s="33">
        <f>SUM(H8:H55)</f>
        <v>0</v>
      </c>
      <c r="I56" s="34"/>
    </row>
    <row r="57" spans="1:9" ht="15" customHeight="1">
      <c r="F57" s="67" t="s">
        <v>33</v>
      </c>
      <c r="G57" s="68">
        <f>SUM(F56)+H56</f>
        <v>0</v>
      </c>
    </row>
    <row r="59" spans="1:9" ht="15.6">
      <c r="B59" s="133" t="s">
        <v>34</v>
      </c>
      <c r="C59" s="133"/>
      <c r="D59" s="133"/>
      <c r="E59" s="133"/>
      <c r="F59" s="133"/>
      <c r="G59" s="133"/>
      <c r="H59" s="133"/>
      <c r="I59" s="133"/>
    </row>
    <row r="61" spans="1:9" ht="15.6">
      <c r="B61" s="35"/>
    </row>
    <row r="78" spans="2:2" ht="15.6">
      <c r="B78" s="35"/>
    </row>
  </sheetData>
  <sheetProtection sheet="1" objects="1" scenarios="1"/>
  <mergeCells count="4">
    <mergeCell ref="F5:H5"/>
    <mergeCell ref="B4:I4"/>
    <mergeCell ref="B59:I59"/>
    <mergeCell ref="B49:B5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D0F5-2216-47FA-9EBB-E595C8C1E180}">
  <dimension ref="A1:I75"/>
  <sheetViews>
    <sheetView workbookViewId="0">
      <pane ySplit="5" topLeftCell="A45" activePane="bottomLeft" state="frozen"/>
      <selection pane="bottomLeft" activeCell="A4" sqref="A4"/>
    </sheetView>
  </sheetViews>
  <sheetFormatPr defaultRowHeight="15" customHeight="1"/>
  <cols>
    <col min="1" max="1" width="13.7109375" style="9" customWidth="1"/>
    <col min="2" max="2" width="10.42578125" style="9" bestFit="1" customWidth="1"/>
    <col min="3" max="3" width="14.7109375" style="9" customWidth="1"/>
    <col min="4" max="4" width="19.42578125" style="12" customWidth="1"/>
    <col min="5" max="5" width="13.5703125" style="9" customWidth="1"/>
    <col min="6" max="6" width="9.7109375" style="12" customWidth="1"/>
    <col min="7" max="7" width="16.7109375" style="10" customWidth="1"/>
    <col min="8" max="8" width="46.5703125" style="12" customWidth="1"/>
    <col min="9" max="9" width="25.28515625" style="12" customWidth="1"/>
  </cols>
  <sheetData>
    <row r="1" spans="1:9" ht="15.6">
      <c r="A1" s="7" t="s">
        <v>9</v>
      </c>
    </row>
    <row r="2" spans="1:9" ht="15.6">
      <c r="A2" s="8" t="s">
        <v>35</v>
      </c>
    </row>
    <row r="3" spans="1:9" ht="16.149999999999999" thickBot="1">
      <c r="A3" s="7" t="s">
        <v>36</v>
      </c>
      <c r="D3" s="134"/>
      <c r="E3" s="134"/>
      <c r="F3" s="134"/>
      <c r="G3" s="134"/>
      <c r="H3" s="134"/>
    </row>
    <row r="4" spans="1:9" ht="16.149999999999999" thickBot="1">
      <c r="E4" s="138" t="s">
        <v>13</v>
      </c>
      <c r="F4" s="139"/>
      <c r="G4" s="140"/>
      <c r="H4" s="9"/>
    </row>
    <row r="5" spans="1:9" ht="47.45" thickBot="1">
      <c r="A5" s="77" t="s">
        <v>14</v>
      </c>
      <c r="B5" s="76" t="s">
        <v>15</v>
      </c>
      <c r="C5" s="76" t="s">
        <v>37</v>
      </c>
      <c r="D5" s="78" t="s">
        <v>17</v>
      </c>
      <c r="E5" s="90" t="s">
        <v>38</v>
      </c>
      <c r="F5" s="93" t="s">
        <v>19</v>
      </c>
      <c r="G5" s="94" t="s">
        <v>39</v>
      </c>
      <c r="H5" s="76" t="s">
        <v>40</v>
      </c>
      <c r="I5" s="71" t="s">
        <v>41</v>
      </c>
    </row>
    <row r="6" spans="1:9" ht="15.6">
      <c r="A6" s="16" t="s">
        <v>22</v>
      </c>
      <c r="B6" s="17"/>
      <c r="C6" s="17"/>
      <c r="D6" s="17"/>
      <c r="E6" s="17"/>
      <c r="F6" s="17"/>
      <c r="G6" s="18"/>
      <c r="H6" s="72" t="s">
        <v>42</v>
      </c>
      <c r="I6" s="73"/>
    </row>
    <row r="7" spans="1:9" ht="31.15">
      <c r="A7" s="134"/>
      <c r="B7" s="48" t="s">
        <v>23</v>
      </c>
      <c r="C7" s="48" t="s">
        <v>24</v>
      </c>
      <c r="D7" s="48" t="s">
        <v>25</v>
      </c>
      <c r="E7" s="48"/>
      <c r="F7" s="48">
        <v>1.25</v>
      </c>
      <c r="G7" s="95">
        <f>F7*4</f>
        <v>5</v>
      </c>
      <c r="H7" s="48" t="s">
        <v>43</v>
      </c>
      <c r="I7" s="48" t="s">
        <v>44</v>
      </c>
    </row>
    <row r="8" spans="1:9" ht="31.15">
      <c r="A8" s="134"/>
      <c r="B8" s="96">
        <v>0.40625</v>
      </c>
      <c r="C8" s="96" t="s">
        <v>45</v>
      </c>
      <c r="D8" s="48" t="s">
        <v>46</v>
      </c>
      <c r="E8" s="48"/>
      <c r="F8" s="48">
        <v>1</v>
      </c>
      <c r="G8" s="95">
        <f t="shared" ref="G8:G46" si="0">F8*4</f>
        <v>4</v>
      </c>
      <c r="H8" s="48" t="s">
        <v>47</v>
      </c>
      <c r="I8" s="97" t="s">
        <v>48</v>
      </c>
    </row>
    <row r="9" spans="1:9" ht="46.9">
      <c r="A9" s="134"/>
      <c r="B9" s="96">
        <v>0.42708333333333331</v>
      </c>
      <c r="C9" s="48" t="s">
        <v>24</v>
      </c>
      <c r="D9" s="48" t="s">
        <v>49</v>
      </c>
      <c r="E9" s="48"/>
      <c r="F9" s="48">
        <v>2</v>
      </c>
      <c r="G9" s="95">
        <f t="shared" si="0"/>
        <v>8</v>
      </c>
      <c r="H9" s="48" t="s">
        <v>50</v>
      </c>
      <c r="I9" s="97" t="s">
        <v>51</v>
      </c>
    </row>
    <row r="10" spans="1:9" ht="31.15">
      <c r="A10" s="134"/>
      <c r="B10" s="96">
        <v>0.44444444444444442</v>
      </c>
      <c r="C10" s="48" t="s">
        <v>24</v>
      </c>
      <c r="D10" s="48" t="s">
        <v>52</v>
      </c>
      <c r="E10" s="48"/>
      <c r="F10" s="48">
        <v>0.25</v>
      </c>
      <c r="G10" s="95">
        <f t="shared" si="0"/>
        <v>1</v>
      </c>
      <c r="H10" s="48" t="s">
        <v>53</v>
      </c>
      <c r="I10" s="97" t="s">
        <v>54</v>
      </c>
    </row>
    <row r="11" spans="1:9" ht="15.6">
      <c r="A11" s="134"/>
      <c r="B11" s="98">
        <v>0.40972222222222227</v>
      </c>
      <c r="C11" s="48" t="s">
        <v>55</v>
      </c>
      <c r="D11" s="48" t="s">
        <v>56</v>
      </c>
      <c r="E11" s="48">
        <v>10</v>
      </c>
      <c r="F11" s="48"/>
      <c r="G11" s="95"/>
      <c r="H11" s="48" t="s">
        <v>57</v>
      </c>
      <c r="I11" s="97" t="s">
        <v>58</v>
      </c>
    </row>
    <row r="12" spans="1:9" ht="15.6">
      <c r="A12" s="134"/>
      <c r="B12" s="48"/>
      <c r="C12" s="48"/>
      <c r="D12" s="48" t="s">
        <v>59</v>
      </c>
      <c r="E12" s="48"/>
      <c r="F12" s="48">
        <v>0.5</v>
      </c>
      <c r="G12" s="95">
        <f t="shared" si="0"/>
        <v>2</v>
      </c>
      <c r="H12" s="48"/>
      <c r="I12" s="97"/>
    </row>
    <row r="13" spans="1:9" ht="46.9">
      <c r="A13" s="134"/>
      <c r="B13" s="96">
        <v>0.375</v>
      </c>
      <c r="C13" s="48" t="s">
        <v>60</v>
      </c>
      <c r="D13" s="48" t="s">
        <v>61</v>
      </c>
      <c r="E13" s="48"/>
      <c r="F13" s="48">
        <v>2.5</v>
      </c>
      <c r="G13" s="95">
        <f t="shared" si="0"/>
        <v>10</v>
      </c>
      <c r="H13" s="48" t="s">
        <v>62</v>
      </c>
      <c r="I13" s="97" t="s">
        <v>63</v>
      </c>
    </row>
    <row r="14" spans="1:9" ht="31.15">
      <c r="A14" s="134"/>
      <c r="B14" s="96">
        <v>0.625</v>
      </c>
      <c r="C14" s="48" t="s">
        <v>64</v>
      </c>
      <c r="D14" s="48" t="s">
        <v>65</v>
      </c>
      <c r="E14" s="48">
        <v>15</v>
      </c>
      <c r="F14" s="48"/>
      <c r="G14" s="95"/>
      <c r="H14" s="48" t="s">
        <v>66</v>
      </c>
      <c r="I14" s="97" t="s">
        <v>67</v>
      </c>
    </row>
    <row r="15" spans="1:9" ht="15.6">
      <c r="A15" s="135"/>
      <c r="B15" s="48"/>
      <c r="C15" s="48"/>
      <c r="D15" s="48"/>
      <c r="E15" s="48"/>
      <c r="F15" s="48"/>
      <c r="G15" s="95">
        <f t="shared" si="0"/>
        <v>0</v>
      </c>
      <c r="H15" s="48"/>
      <c r="I15" s="97"/>
    </row>
    <row r="16" spans="1:9" ht="15.6">
      <c r="A16" s="55" t="s">
        <v>27</v>
      </c>
      <c r="B16" s="17"/>
      <c r="C16" s="17"/>
      <c r="D16" s="17"/>
      <c r="E16" s="17"/>
      <c r="F16" s="17"/>
      <c r="G16" s="18"/>
      <c r="H16" s="17"/>
      <c r="I16" s="73"/>
    </row>
    <row r="17" spans="1:9" ht="31.15">
      <c r="A17" s="136"/>
      <c r="B17" s="98">
        <v>0.40277777777777773</v>
      </c>
      <c r="C17" s="48" t="s">
        <v>68</v>
      </c>
      <c r="D17" s="99" t="s">
        <v>69</v>
      </c>
      <c r="E17" s="48">
        <v>15</v>
      </c>
      <c r="F17" s="48"/>
      <c r="G17" s="95"/>
      <c r="H17" s="100" t="s">
        <v>70</v>
      </c>
      <c r="I17" s="97" t="s">
        <v>71</v>
      </c>
    </row>
    <row r="18" spans="1:9" ht="15.6">
      <c r="A18" s="136"/>
      <c r="B18" s="98">
        <v>6.25E-2</v>
      </c>
      <c r="C18" s="48" t="s">
        <v>68</v>
      </c>
      <c r="D18" s="48" t="s">
        <v>72</v>
      </c>
      <c r="E18" s="48"/>
      <c r="F18" s="48">
        <v>0.5</v>
      </c>
      <c r="G18" s="95">
        <f t="shared" ref="G18:G20" si="1">F18*4</f>
        <v>2</v>
      </c>
      <c r="H18" s="97" t="s">
        <v>73</v>
      </c>
      <c r="I18" s="97" t="s">
        <v>74</v>
      </c>
    </row>
    <row r="19" spans="1:9" ht="15.6">
      <c r="A19" s="136"/>
      <c r="B19" s="48" t="s">
        <v>75</v>
      </c>
      <c r="C19" s="48" t="s">
        <v>68</v>
      </c>
      <c r="D19" s="48" t="s">
        <v>76</v>
      </c>
      <c r="E19" s="48"/>
      <c r="F19" s="48">
        <v>0.5</v>
      </c>
      <c r="G19" s="95">
        <f t="shared" si="1"/>
        <v>2</v>
      </c>
      <c r="H19" s="48" t="s">
        <v>77</v>
      </c>
      <c r="I19" s="97" t="s">
        <v>78</v>
      </c>
    </row>
    <row r="20" spans="1:9" ht="31.15">
      <c r="A20" s="136"/>
      <c r="B20" s="98">
        <v>0.23958333333333334</v>
      </c>
      <c r="C20" s="48" t="s">
        <v>79</v>
      </c>
      <c r="D20" s="48" t="s">
        <v>80</v>
      </c>
      <c r="E20" s="48"/>
      <c r="F20" s="48">
        <v>3</v>
      </c>
      <c r="G20" s="95">
        <f t="shared" si="1"/>
        <v>12</v>
      </c>
      <c r="H20" s="48" t="s">
        <v>81</v>
      </c>
      <c r="I20" s="97" t="s">
        <v>82</v>
      </c>
    </row>
    <row r="21" spans="1:9" ht="15.6">
      <c r="A21" s="136"/>
      <c r="B21" s="48"/>
      <c r="C21" s="48"/>
      <c r="D21" s="48"/>
      <c r="E21" s="48"/>
      <c r="F21" s="48"/>
      <c r="G21" s="95"/>
      <c r="H21" s="48"/>
      <c r="I21" s="97"/>
    </row>
    <row r="22" spans="1:9" ht="15.6">
      <c r="A22" s="137"/>
      <c r="B22" s="48"/>
      <c r="C22" s="48"/>
      <c r="D22" s="48"/>
      <c r="E22" s="48"/>
      <c r="F22" s="48"/>
      <c r="G22" s="95"/>
      <c r="H22" s="48"/>
      <c r="I22" s="97"/>
    </row>
    <row r="23" spans="1:9" ht="15.6">
      <c r="A23" s="55" t="s">
        <v>28</v>
      </c>
      <c r="B23" s="17"/>
      <c r="C23" s="17"/>
      <c r="D23" s="17"/>
      <c r="E23" s="17"/>
      <c r="F23" s="17"/>
      <c r="G23" s="18"/>
      <c r="H23" s="17"/>
      <c r="I23" s="73"/>
    </row>
    <row r="24" spans="1:9" ht="15.6">
      <c r="A24" s="136"/>
      <c r="B24" s="96">
        <v>0.31597222222222221</v>
      </c>
      <c r="C24" s="48" t="s">
        <v>83</v>
      </c>
      <c r="D24" s="99" t="s">
        <v>84</v>
      </c>
      <c r="E24" s="48">
        <v>2</v>
      </c>
      <c r="F24" s="48"/>
      <c r="G24" s="95"/>
      <c r="H24" s="48" t="s">
        <v>85</v>
      </c>
      <c r="I24" s="97" t="s">
        <v>86</v>
      </c>
    </row>
    <row r="25" spans="1:9" ht="15.6">
      <c r="A25" s="136"/>
      <c r="B25" s="96">
        <v>0.40625</v>
      </c>
      <c r="C25" s="48" t="s">
        <v>87</v>
      </c>
      <c r="D25" s="48" t="s">
        <v>88</v>
      </c>
      <c r="E25" s="48"/>
      <c r="F25" s="48"/>
      <c r="G25" s="95"/>
      <c r="H25" s="48"/>
      <c r="I25" s="97"/>
    </row>
    <row r="26" spans="1:9" ht="46.9">
      <c r="A26" s="136"/>
      <c r="B26" s="96" t="s">
        <v>89</v>
      </c>
      <c r="C26" s="48" t="s">
        <v>90</v>
      </c>
      <c r="D26" s="48" t="s">
        <v>91</v>
      </c>
      <c r="E26" s="48"/>
      <c r="F26" s="48">
        <v>1</v>
      </c>
      <c r="G26" s="95">
        <f t="shared" si="0"/>
        <v>4</v>
      </c>
      <c r="H26" s="48" t="s">
        <v>92</v>
      </c>
      <c r="I26" s="97" t="s">
        <v>93</v>
      </c>
    </row>
    <row r="27" spans="1:9" ht="15.6">
      <c r="A27" s="136"/>
      <c r="B27" s="48"/>
      <c r="C27" s="48"/>
      <c r="D27" s="48"/>
      <c r="E27" s="48"/>
      <c r="F27" s="48"/>
      <c r="G27" s="95"/>
      <c r="H27" s="48"/>
      <c r="I27" s="97"/>
    </row>
    <row r="28" spans="1:9" ht="15.6">
      <c r="A28" s="136"/>
      <c r="B28" s="48"/>
      <c r="C28" s="48"/>
      <c r="D28" s="48"/>
      <c r="E28" s="48"/>
      <c r="F28" s="48"/>
      <c r="G28" s="95"/>
      <c r="H28" s="48"/>
      <c r="I28" s="97"/>
    </row>
    <row r="29" spans="1:9" ht="15.6">
      <c r="A29" s="137"/>
      <c r="B29" s="48"/>
      <c r="C29" s="48"/>
      <c r="D29" s="48"/>
      <c r="E29" s="48"/>
      <c r="F29" s="48"/>
      <c r="G29" s="95"/>
      <c r="H29" s="48"/>
      <c r="I29" s="97"/>
    </row>
    <row r="30" spans="1:9" ht="15.6">
      <c r="A30" s="55" t="s">
        <v>29</v>
      </c>
      <c r="B30" s="17"/>
      <c r="C30" s="17"/>
      <c r="D30" s="17"/>
      <c r="E30" s="17"/>
      <c r="F30" s="17"/>
      <c r="G30" s="18"/>
      <c r="H30" s="17"/>
      <c r="I30" s="73"/>
    </row>
    <row r="31" spans="1:9" ht="31.15">
      <c r="A31" s="136"/>
      <c r="B31" s="48"/>
      <c r="C31" s="48"/>
      <c r="D31" s="48" t="s">
        <v>94</v>
      </c>
      <c r="E31" s="48">
        <v>15</v>
      </c>
      <c r="F31" s="48"/>
      <c r="G31" s="95"/>
      <c r="H31" s="48" t="s">
        <v>95</v>
      </c>
      <c r="I31" s="97" t="s">
        <v>96</v>
      </c>
    </row>
    <row r="32" spans="1:9" ht="15.6">
      <c r="A32" s="136"/>
      <c r="B32" s="48"/>
      <c r="C32" s="48"/>
      <c r="D32" s="48" t="s">
        <v>97</v>
      </c>
      <c r="E32" s="48">
        <v>5</v>
      </c>
      <c r="F32" s="48"/>
      <c r="G32" s="95"/>
      <c r="H32" s="48" t="s">
        <v>98</v>
      </c>
      <c r="I32" s="97"/>
    </row>
    <row r="33" spans="1:9" ht="15.6">
      <c r="A33" s="136"/>
      <c r="B33" s="48"/>
      <c r="C33" s="48"/>
      <c r="D33" s="48" t="s">
        <v>99</v>
      </c>
      <c r="E33" s="48"/>
      <c r="F33" s="48">
        <v>1</v>
      </c>
      <c r="G33" s="95">
        <f t="shared" si="0"/>
        <v>4</v>
      </c>
      <c r="H33" s="48" t="s">
        <v>100</v>
      </c>
      <c r="I33" s="97"/>
    </row>
    <row r="34" spans="1:9" ht="15.6">
      <c r="A34" s="136"/>
      <c r="B34" s="48"/>
      <c r="C34" s="48"/>
      <c r="D34" s="48" t="s">
        <v>101</v>
      </c>
      <c r="E34" s="48"/>
      <c r="F34" s="48">
        <v>0.5</v>
      </c>
      <c r="G34" s="95">
        <f t="shared" si="0"/>
        <v>2</v>
      </c>
      <c r="H34" s="48"/>
      <c r="I34" s="97" t="s">
        <v>102</v>
      </c>
    </row>
    <row r="35" spans="1:9" ht="15.6">
      <c r="A35" s="136"/>
      <c r="B35" s="48"/>
      <c r="C35" s="48"/>
      <c r="D35" s="48"/>
      <c r="E35" s="48"/>
      <c r="F35" s="48"/>
      <c r="G35" s="95"/>
      <c r="H35" s="48"/>
      <c r="I35" s="97"/>
    </row>
    <row r="36" spans="1:9" ht="15.6">
      <c r="A36" s="137"/>
      <c r="B36" s="48"/>
      <c r="C36" s="48"/>
      <c r="D36" s="48"/>
      <c r="E36" s="48"/>
      <c r="F36" s="48"/>
      <c r="G36" s="95"/>
      <c r="H36" s="48"/>
      <c r="I36" s="97"/>
    </row>
    <row r="37" spans="1:9" ht="15.6">
      <c r="A37" s="55" t="s">
        <v>103</v>
      </c>
      <c r="B37" s="17"/>
      <c r="C37" s="17"/>
      <c r="D37" s="17"/>
      <c r="E37" s="17"/>
      <c r="F37" s="17"/>
      <c r="G37" s="18"/>
      <c r="H37" s="17"/>
      <c r="I37" s="73"/>
    </row>
    <row r="38" spans="1:9" ht="31.15">
      <c r="A38" s="136"/>
      <c r="B38" s="48"/>
      <c r="C38" s="48"/>
      <c r="D38" s="48" t="s">
        <v>104</v>
      </c>
      <c r="E38" s="48">
        <v>10</v>
      </c>
      <c r="F38" s="48"/>
      <c r="G38" s="95"/>
      <c r="H38" s="48" t="s">
        <v>105</v>
      </c>
      <c r="I38" s="97" t="s">
        <v>106</v>
      </c>
    </row>
    <row r="39" spans="1:9" s="6" customFormat="1" ht="31.15">
      <c r="A39" s="136"/>
      <c r="B39" s="101" t="s">
        <v>107</v>
      </c>
      <c r="C39" s="101"/>
      <c r="D39" s="102" t="s">
        <v>108</v>
      </c>
      <c r="E39" s="101">
        <v>100</v>
      </c>
      <c r="F39" s="101"/>
      <c r="G39" s="95"/>
      <c r="H39" s="103" t="s">
        <v>109</v>
      </c>
      <c r="I39" s="104" t="s">
        <v>110</v>
      </c>
    </row>
    <row r="40" spans="1:9" ht="15.6">
      <c r="A40" s="136"/>
      <c r="B40" s="48"/>
      <c r="C40" s="48"/>
      <c r="D40" s="99"/>
      <c r="E40" s="48"/>
      <c r="F40" s="48"/>
      <c r="G40" s="95"/>
      <c r="H40" s="99"/>
      <c r="I40" s="97"/>
    </row>
    <row r="41" spans="1:9" ht="15.6">
      <c r="A41" s="136"/>
      <c r="B41" s="48"/>
      <c r="C41" s="48"/>
      <c r="D41" s="99"/>
      <c r="E41" s="48"/>
      <c r="F41" s="48"/>
      <c r="G41" s="95"/>
      <c r="H41" s="99"/>
      <c r="I41" s="97"/>
    </row>
    <row r="42" spans="1:9" ht="15.6">
      <c r="A42" s="136"/>
      <c r="B42" s="48"/>
      <c r="C42" s="48"/>
      <c r="D42" s="99"/>
      <c r="E42" s="48"/>
      <c r="F42" s="48"/>
      <c r="G42" s="95"/>
      <c r="H42" s="99"/>
      <c r="I42" s="97"/>
    </row>
    <row r="43" spans="1:9" ht="15.6">
      <c r="A43" s="137"/>
      <c r="B43" s="48"/>
      <c r="C43" s="48"/>
      <c r="D43" s="99"/>
      <c r="E43" s="48"/>
      <c r="F43" s="48"/>
      <c r="G43" s="95"/>
      <c r="H43" s="99"/>
      <c r="I43" s="97"/>
    </row>
    <row r="44" spans="1:9" ht="34.5" customHeight="1">
      <c r="A44" s="141" t="s">
        <v>111</v>
      </c>
      <c r="B44" s="141"/>
      <c r="C44" s="17"/>
      <c r="D44" s="17"/>
      <c r="E44" s="17"/>
      <c r="F44" s="17"/>
      <c r="G44" s="18"/>
      <c r="H44" s="17"/>
      <c r="I44" s="73"/>
    </row>
    <row r="45" spans="1:9" s="4" customFormat="1" ht="62.45">
      <c r="A45" s="134"/>
      <c r="B45" s="107"/>
      <c r="C45" s="107"/>
      <c r="D45" s="95" t="s">
        <v>112</v>
      </c>
      <c r="E45" s="107"/>
      <c r="F45" s="95">
        <v>10</v>
      </c>
      <c r="G45" s="95">
        <f t="shared" si="0"/>
        <v>40</v>
      </c>
      <c r="H45" s="95" t="s">
        <v>113</v>
      </c>
      <c r="I45" s="95" t="s">
        <v>114</v>
      </c>
    </row>
    <row r="46" spans="1:9" s="4" customFormat="1" ht="31.15">
      <c r="A46" s="134"/>
      <c r="B46" s="107" t="s">
        <v>115</v>
      </c>
      <c r="C46" s="107"/>
      <c r="D46" s="95" t="s">
        <v>112</v>
      </c>
      <c r="E46" s="107"/>
      <c r="F46" s="95">
        <v>15</v>
      </c>
      <c r="G46" s="95">
        <f t="shared" si="0"/>
        <v>60</v>
      </c>
      <c r="H46" s="95" t="s">
        <v>116</v>
      </c>
      <c r="I46" s="95" t="s">
        <v>117</v>
      </c>
    </row>
    <row r="47" spans="1:9" ht="15.6">
      <c r="A47" s="134"/>
      <c r="B47" s="108"/>
      <c r="C47" s="108"/>
      <c r="D47" s="97"/>
      <c r="E47" s="108"/>
      <c r="F47" s="97"/>
      <c r="G47" s="95"/>
      <c r="H47" s="97"/>
      <c r="I47" s="97"/>
    </row>
    <row r="48" spans="1:9" ht="15.6">
      <c r="A48" s="134"/>
      <c r="B48" s="108"/>
      <c r="C48" s="108"/>
      <c r="D48" s="97"/>
      <c r="E48" s="108"/>
      <c r="F48" s="97"/>
      <c r="G48" s="95"/>
      <c r="H48" s="97"/>
      <c r="I48" s="97"/>
    </row>
    <row r="49" spans="1:9" ht="15.6">
      <c r="A49" s="134"/>
      <c r="B49" s="108"/>
      <c r="C49" s="108"/>
      <c r="D49" s="97"/>
      <c r="E49" s="108"/>
      <c r="F49" s="97"/>
      <c r="G49" s="95"/>
      <c r="H49" s="97"/>
      <c r="I49" s="97"/>
    </row>
    <row r="50" spans="1:9" ht="15.6">
      <c r="A50" s="134"/>
      <c r="B50" s="108"/>
      <c r="C50" s="108"/>
      <c r="D50" s="97"/>
      <c r="E50" s="108"/>
      <c r="F50" s="97"/>
      <c r="G50" s="95"/>
      <c r="H50" s="97"/>
      <c r="I50" s="97"/>
    </row>
    <row r="51" spans="1:9" ht="15.6">
      <c r="B51" s="108"/>
      <c r="C51" s="108"/>
      <c r="D51" s="97"/>
      <c r="E51" s="108"/>
      <c r="F51" s="97"/>
      <c r="G51" s="95"/>
      <c r="H51" s="97"/>
      <c r="I51" s="97"/>
    </row>
    <row r="52" spans="1:9" ht="16.149999999999999" thickBot="1">
      <c r="A52" s="31" t="s">
        <v>118</v>
      </c>
      <c r="B52" s="32"/>
      <c r="C52" s="32"/>
      <c r="D52" s="34"/>
      <c r="E52" s="105">
        <f>_xlfn.SINGLE(SUM(E7:E51))</f>
        <v>172</v>
      </c>
      <c r="F52" s="74"/>
      <c r="G52" s="106">
        <f>SUM(G7:G51)</f>
        <v>156</v>
      </c>
      <c r="H52" s="34"/>
      <c r="I52" s="34"/>
    </row>
    <row r="53" spans="1:9" ht="15" customHeight="1" thickBot="1">
      <c r="E53" s="9" t="s">
        <v>119</v>
      </c>
      <c r="F53" s="75">
        <f>E52+G52</f>
        <v>328</v>
      </c>
    </row>
    <row r="54" spans="1:9" ht="15.6">
      <c r="A54" s="133" t="s">
        <v>34</v>
      </c>
      <c r="B54" s="133"/>
      <c r="C54" s="133"/>
      <c r="D54" s="133"/>
      <c r="E54" s="133"/>
      <c r="F54" s="133"/>
      <c r="G54" s="133"/>
      <c r="H54" s="133"/>
      <c r="I54" s="109"/>
    </row>
    <row r="55" spans="1:9" ht="15.6">
      <c r="A55" s="35" t="s">
        <v>5</v>
      </c>
    </row>
    <row r="56" spans="1:9" ht="15.6">
      <c r="A56" s="9" t="s">
        <v>120</v>
      </c>
      <c r="E56" s="35" t="s">
        <v>8</v>
      </c>
    </row>
    <row r="58" spans="1:9" ht="15.6">
      <c r="A58" s="35"/>
    </row>
    <row r="75" spans="1:1" ht="15.6">
      <c r="A75" s="35"/>
    </row>
  </sheetData>
  <sheetProtection sheet="1" objects="1" scenarios="1"/>
  <mergeCells count="10">
    <mergeCell ref="A45:A50"/>
    <mergeCell ref="A54:H54"/>
    <mergeCell ref="D3:H3"/>
    <mergeCell ref="A7:A15"/>
    <mergeCell ref="A17:A22"/>
    <mergeCell ref="A24:A29"/>
    <mergeCell ref="A31:A36"/>
    <mergeCell ref="A38:A43"/>
    <mergeCell ref="E4:G4"/>
    <mergeCell ref="A44:B44"/>
  </mergeCells>
  <hyperlinks>
    <hyperlink ref="H6" r:id="rId1" xr:uid="{868B4706-834A-439C-BEC3-B7BBE969E0AD}"/>
    <hyperlink ref="A55" r:id="rId2" xr:uid="{6DCD07E0-2E92-41A4-8133-C8C0AC19B60C}"/>
    <hyperlink ref="E56" r:id="rId3" xr:uid="{D9851101-CA2F-40D3-8517-B4217D60C83D}"/>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9115-9673-41FA-9A71-4439DA1EC87B}">
  <sheetPr>
    <pageSetUpPr fitToPage="1"/>
  </sheetPr>
  <dimension ref="A1:H109"/>
  <sheetViews>
    <sheetView workbookViewId="0">
      <selection activeCell="O9" sqref="O9"/>
    </sheetView>
  </sheetViews>
  <sheetFormatPr defaultRowHeight="15" customHeight="1"/>
  <cols>
    <col min="1" max="1" width="13.140625" customWidth="1"/>
    <col min="3" max="3" width="12.85546875" customWidth="1"/>
    <col min="4" max="4" width="19.42578125" customWidth="1"/>
    <col min="5" max="5" width="9" style="2" customWidth="1"/>
    <col min="6" max="6" width="10.28515625" style="5" customWidth="1"/>
    <col min="7" max="7" width="11.140625" style="2" customWidth="1"/>
    <col min="8" max="8" width="39.140625" style="1" customWidth="1"/>
  </cols>
  <sheetData>
    <row r="1" spans="1:8" ht="16.899999999999999">
      <c r="A1" s="86" t="s">
        <v>9</v>
      </c>
      <c r="F1" s="82"/>
      <c r="G1" s="82"/>
      <c r="H1" s="82"/>
    </row>
    <row r="2" spans="1:8" ht="33.75" customHeight="1">
      <c r="A2" s="142" t="s">
        <v>121</v>
      </c>
      <c r="B2" s="142"/>
      <c r="C2" s="142"/>
      <c r="D2" s="142"/>
      <c r="E2" s="142"/>
      <c r="F2" s="142"/>
      <c r="G2" s="142"/>
      <c r="H2" s="142"/>
    </row>
    <row r="3" spans="1:8" ht="15.6">
      <c r="A3" s="132" t="s">
        <v>122</v>
      </c>
      <c r="B3" s="132"/>
      <c r="C3" s="132"/>
      <c r="D3" s="132"/>
      <c r="E3" s="132"/>
      <c r="F3" s="132"/>
      <c r="G3" s="132"/>
      <c r="H3" s="132"/>
    </row>
    <row r="4" spans="1:8" ht="33.75" customHeight="1" thickBot="1">
      <c r="A4" s="9"/>
      <c r="B4" s="9"/>
      <c r="C4" s="9"/>
      <c r="D4" s="10"/>
      <c r="E4" s="147" t="s">
        <v>123</v>
      </c>
      <c r="F4" s="147"/>
      <c r="G4" s="147"/>
      <c r="H4" s="10"/>
    </row>
    <row r="5" spans="1:8" ht="47.45" thickBot="1">
      <c r="A5" s="36" t="s">
        <v>14</v>
      </c>
      <c r="B5" s="14" t="s">
        <v>15</v>
      </c>
      <c r="C5" s="14" t="s">
        <v>37</v>
      </c>
      <c r="D5" s="14" t="s">
        <v>17</v>
      </c>
      <c r="E5" s="83" t="s">
        <v>124</v>
      </c>
      <c r="F5" s="84" t="s">
        <v>19</v>
      </c>
      <c r="G5" s="85" t="s">
        <v>125</v>
      </c>
      <c r="H5" s="14" t="s">
        <v>21</v>
      </c>
    </row>
    <row r="6" spans="1:8" ht="15.6">
      <c r="A6" s="16" t="s">
        <v>22</v>
      </c>
      <c r="B6" s="17"/>
      <c r="C6" s="17"/>
      <c r="D6" s="17"/>
      <c r="E6" s="18"/>
      <c r="F6" s="18"/>
      <c r="G6" s="18"/>
      <c r="H6" s="87"/>
    </row>
    <row r="7" spans="1:8" ht="31.15">
      <c r="A7" s="79" t="s">
        <v>126</v>
      </c>
      <c r="B7" s="37">
        <v>0.40972222222222227</v>
      </c>
      <c r="C7" s="38" t="s">
        <v>127</v>
      </c>
      <c r="D7" s="38" t="s">
        <v>128</v>
      </c>
      <c r="E7" s="39"/>
      <c r="F7" s="39">
        <v>1.25</v>
      </c>
      <c r="G7" s="39">
        <f>F7*4</f>
        <v>5</v>
      </c>
      <c r="H7" s="38" t="s">
        <v>129</v>
      </c>
    </row>
    <row r="8" spans="1:8" ht="30" customHeight="1">
      <c r="A8" s="20">
        <v>2</v>
      </c>
      <c r="B8" s="21"/>
      <c r="C8" s="21"/>
      <c r="D8" s="21"/>
      <c r="E8" s="22"/>
      <c r="F8" s="22"/>
      <c r="G8" s="22"/>
      <c r="H8" s="21"/>
    </row>
    <row r="9" spans="1:8" ht="30" customHeight="1">
      <c r="A9" s="20">
        <v>3</v>
      </c>
      <c r="B9" s="21"/>
      <c r="C9" s="21"/>
      <c r="D9" s="21"/>
      <c r="E9" s="22"/>
      <c r="F9" s="22"/>
      <c r="G9" s="22"/>
      <c r="H9" s="21"/>
    </row>
    <row r="10" spans="1:8" ht="30" customHeight="1">
      <c r="A10" s="20">
        <v>4</v>
      </c>
      <c r="B10" s="21"/>
      <c r="C10" s="21"/>
      <c r="D10" s="21"/>
      <c r="E10" s="22"/>
      <c r="F10" s="22"/>
      <c r="G10" s="22"/>
      <c r="H10" s="21"/>
    </row>
    <row r="11" spans="1:8" ht="30" customHeight="1">
      <c r="A11" s="20">
        <v>5</v>
      </c>
      <c r="B11" s="21"/>
      <c r="C11" s="21"/>
      <c r="D11" s="21"/>
      <c r="E11" s="22"/>
      <c r="F11" s="22"/>
      <c r="G11" s="22"/>
      <c r="H11" s="21"/>
    </row>
    <row r="12" spans="1:8" ht="30" customHeight="1">
      <c r="A12" s="20">
        <v>6</v>
      </c>
      <c r="B12" s="21"/>
      <c r="C12" s="21"/>
      <c r="D12" s="21"/>
      <c r="E12" s="22"/>
      <c r="F12" s="22"/>
      <c r="G12" s="22"/>
      <c r="H12" s="21"/>
    </row>
    <row r="13" spans="1:8" ht="30" customHeight="1">
      <c r="A13" s="20">
        <v>7</v>
      </c>
      <c r="B13" s="21"/>
      <c r="C13" s="21"/>
      <c r="D13" s="21"/>
      <c r="E13" s="22"/>
      <c r="F13" s="22"/>
      <c r="G13" s="22"/>
      <c r="H13" s="21"/>
    </row>
    <row r="14" spans="1:8" ht="30" customHeight="1">
      <c r="A14" s="20">
        <v>8</v>
      </c>
      <c r="B14" s="21"/>
      <c r="C14" s="21"/>
      <c r="D14" s="21"/>
      <c r="E14" s="22"/>
      <c r="F14" s="22"/>
      <c r="G14" s="22"/>
      <c r="H14" s="21"/>
    </row>
    <row r="15" spans="1:8" ht="30" customHeight="1">
      <c r="A15" s="20">
        <v>9</v>
      </c>
      <c r="B15" s="21"/>
      <c r="C15" s="21"/>
      <c r="D15" s="21"/>
      <c r="E15" s="22"/>
      <c r="F15" s="22"/>
      <c r="G15" s="22"/>
      <c r="H15" s="21"/>
    </row>
    <row r="16" spans="1:8" ht="30" customHeight="1">
      <c r="A16" s="20">
        <v>10</v>
      </c>
      <c r="B16" s="21"/>
      <c r="C16" s="21"/>
      <c r="D16" s="21"/>
      <c r="E16" s="22"/>
      <c r="F16" s="22"/>
      <c r="G16" s="22"/>
      <c r="H16" s="21"/>
    </row>
    <row r="17" spans="1:8" ht="30" customHeight="1">
      <c r="A17" s="20">
        <v>11</v>
      </c>
      <c r="B17" s="21"/>
      <c r="C17" s="21"/>
      <c r="D17" s="21"/>
      <c r="E17" s="22"/>
      <c r="F17" s="22"/>
      <c r="G17" s="22"/>
      <c r="H17" s="21"/>
    </row>
    <row r="18" spans="1:8" ht="18.75" customHeight="1">
      <c r="A18" s="16" t="s">
        <v>27</v>
      </c>
      <c r="B18" s="17"/>
      <c r="C18" s="17"/>
      <c r="D18" s="17"/>
      <c r="E18" s="18"/>
      <c r="F18" s="18"/>
      <c r="G18" s="18"/>
      <c r="H18" s="17"/>
    </row>
    <row r="19" spans="1:8" ht="30" customHeight="1">
      <c r="A19" s="80">
        <v>1</v>
      </c>
      <c r="B19" s="37">
        <v>0.54166666666666663</v>
      </c>
      <c r="C19" s="38" t="s">
        <v>130</v>
      </c>
      <c r="D19" s="38" t="s">
        <v>131</v>
      </c>
      <c r="E19" s="39">
        <v>75</v>
      </c>
      <c r="F19" s="39"/>
      <c r="G19" s="39"/>
      <c r="H19" s="38" t="s">
        <v>132</v>
      </c>
    </row>
    <row r="20" spans="1:8" ht="30" customHeight="1">
      <c r="A20" s="20">
        <v>2</v>
      </c>
      <c r="B20" s="21"/>
      <c r="C20" s="21"/>
      <c r="D20" s="21"/>
      <c r="E20" s="22"/>
      <c r="F20" s="22"/>
      <c r="G20" s="22"/>
      <c r="H20" s="21"/>
    </row>
    <row r="21" spans="1:8" ht="30" customHeight="1">
      <c r="A21" s="20">
        <v>3</v>
      </c>
      <c r="B21" s="21"/>
      <c r="C21" s="21"/>
      <c r="D21" s="21"/>
      <c r="E21" s="22"/>
      <c r="F21" s="22"/>
      <c r="G21" s="22"/>
      <c r="H21" s="21"/>
    </row>
    <row r="22" spans="1:8" ht="30" customHeight="1">
      <c r="A22" s="20">
        <v>4</v>
      </c>
      <c r="B22" s="21"/>
      <c r="C22" s="21"/>
      <c r="D22" s="21"/>
      <c r="E22" s="22"/>
      <c r="F22" s="22"/>
      <c r="G22" s="22"/>
      <c r="H22" s="21"/>
    </row>
    <row r="23" spans="1:8" ht="30" customHeight="1">
      <c r="A23" s="20">
        <v>5</v>
      </c>
      <c r="B23" s="21"/>
      <c r="C23" s="21"/>
      <c r="D23" s="21"/>
      <c r="E23" s="22"/>
      <c r="F23" s="22"/>
      <c r="G23" s="22"/>
      <c r="H23" s="21"/>
    </row>
    <row r="24" spans="1:8" ht="30" customHeight="1">
      <c r="A24" s="20">
        <v>6</v>
      </c>
      <c r="B24" s="21"/>
      <c r="C24" s="21"/>
      <c r="D24" s="21"/>
      <c r="E24" s="22"/>
      <c r="F24" s="22"/>
      <c r="G24" s="22"/>
      <c r="H24" s="21"/>
    </row>
    <row r="25" spans="1:8" ht="31.5" customHeight="1">
      <c r="A25" s="143" t="s">
        <v>133</v>
      </c>
      <c r="B25" s="143"/>
      <c r="C25" s="17"/>
      <c r="D25" s="17"/>
      <c r="E25" s="18"/>
      <c r="F25" s="18"/>
      <c r="G25" s="18"/>
      <c r="H25" s="17"/>
    </row>
    <row r="26" spans="1:8" ht="30" customHeight="1">
      <c r="A26" s="20">
        <v>1</v>
      </c>
      <c r="B26" s="21"/>
      <c r="C26" s="21"/>
      <c r="D26" s="24"/>
      <c r="E26" s="22"/>
      <c r="F26" s="22"/>
      <c r="G26" s="22"/>
      <c r="H26" s="21"/>
    </row>
    <row r="27" spans="1:8" ht="30" customHeight="1" thickBot="1">
      <c r="A27" s="20">
        <v>2</v>
      </c>
      <c r="B27" s="21"/>
      <c r="C27" s="21"/>
      <c r="D27" s="21"/>
      <c r="E27" s="22"/>
      <c r="F27" s="22"/>
      <c r="G27" s="22"/>
      <c r="H27" s="21"/>
    </row>
    <row r="28" spans="1:8" ht="59.25" customHeight="1" thickBot="1">
      <c r="A28" s="13" t="s">
        <v>14</v>
      </c>
      <c r="B28" s="36" t="s">
        <v>15</v>
      </c>
      <c r="C28" s="14" t="s">
        <v>37</v>
      </c>
      <c r="D28" s="14" t="s">
        <v>17</v>
      </c>
      <c r="E28" s="40" t="s">
        <v>124</v>
      </c>
      <c r="F28" s="41" t="s">
        <v>19</v>
      </c>
      <c r="G28" s="43" t="s">
        <v>125</v>
      </c>
      <c r="H28" s="14" t="s">
        <v>21</v>
      </c>
    </row>
    <row r="29" spans="1:8" ht="30" customHeight="1">
      <c r="A29" s="20">
        <v>3</v>
      </c>
      <c r="B29" s="21"/>
      <c r="C29" s="21"/>
      <c r="D29" s="21"/>
      <c r="E29" s="22"/>
      <c r="F29" s="22"/>
      <c r="G29" s="22"/>
      <c r="H29" s="21"/>
    </row>
    <row r="30" spans="1:8" ht="30" customHeight="1">
      <c r="A30" s="20">
        <v>4</v>
      </c>
      <c r="B30" s="21"/>
      <c r="C30" s="21"/>
      <c r="D30" s="21"/>
      <c r="E30" s="22"/>
      <c r="F30" s="22"/>
      <c r="G30" s="22"/>
      <c r="H30" s="21"/>
    </row>
    <row r="31" spans="1:8" ht="30" customHeight="1">
      <c r="A31" s="20">
        <v>5</v>
      </c>
      <c r="B31" s="44"/>
      <c r="C31" s="21"/>
      <c r="D31" s="21"/>
      <c r="E31" s="22"/>
      <c r="F31" s="22"/>
      <c r="G31" s="22"/>
      <c r="H31" s="21"/>
    </row>
    <row r="32" spans="1:8" ht="30" customHeight="1">
      <c r="A32" s="46">
        <v>6</v>
      </c>
      <c r="B32" s="48"/>
      <c r="C32" s="47"/>
      <c r="D32" s="21"/>
      <c r="E32" s="22"/>
      <c r="F32" s="22"/>
      <c r="G32" s="22"/>
      <c r="H32" s="21"/>
    </row>
    <row r="33" spans="1:8" ht="30" customHeight="1">
      <c r="A33" s="144" t="s">
        <v>29</v>
      </c>
      <c r="B33" s="144"/>
      <c r="C33" s="17"/>
      <c r="D33" s="17"/>
      <c r="E33" s="18"/>
      <c r="F33" s="18"/>
      <c r="G33" s="18"/>
      <c r="H33" s="17"/>
    </row>
    <row r="34" spans="1:8" ht="30" customHeight="1">
      <c r="A34" s="20">
        <v>1</v>
      </c>
      <c r="B34" s="21"/>
      <c r="C34" s="21"/>
      <c r="D34" s="21"/>
      <c r="E34" s="22"/>
      <c r="F34" s="22"/>
      <c r="G34" s="22"/>
      <c r="H34" s="21"/>
    </row>
    <row r="35" spans="1:8" ht="30" customHeight="1">
      <c r="A35" s="20">
        <v>2</v>
      </c>
      <c r="B35" s="21"/>
      <c r="C35" s="21"/>
      <c r="D35" s="21"/>
      <c r="E35" s="22"/>
      <c r="F35" s="22"/>
      <c r="G35" s="22"/>
      <c r="H35" s="21"/>
    </row>
    <row r="36" spans="1:8" ht="30" customHeight="1">
      <c r="A36" s="20">
        <v>3</v>
      </c>
      <c r="B36" s="21"/>
      <c r="C36" s="21"/>
      <c r="D36" s="21"/>
      <c r="E36" s="22"/>
      <c r="F36" s="22"/>
      <c r="G36" s="22"/>
      <c r="H36" s="21"/>
    </row>
    <row r="37" spans="1:8" ht="30" customHeight="1">
      <c r="A37" s="20">
        <v>4</v>
      </c>
      <c r="B37" s="21"/>
      <c r="C37" s="21"/>
      <c r="D37" s="21"/>
      <c r="E37" s="22"/>
      <c r="F37" s="22"/>
      <c r="G37" s="22"/>
      <c r="H37" s="21"/>
    </row>
    <row r="38" spans="1:8" ht="30" customHeight="1">
      <c r="A38" s="20">
        <v>5</v>
      </c>
      <c r="B38" s="21"/>
      <c r="C38" s="21"/>
      <c r="D38" s="21"/>
      <c r="E38" s="22"/>
      <c r="F38" s="22"/>
      <c r="G38" s="22"/>
      <c r="H38" s="21"/>
    </row>
    <row r="39" spans="1:8" ht="30" customHeight="1">
      <c r="A39" s="20">
        <v>6</v>
      </c>
      <c r="B39" s="21"/>
      <c r="C39" s="21"/>
      <c r="D39" s="21"/>
      <c r="E39" s="22"/>
      <c r="F39" s="22"/>
      <c r="G39" s="22"/>
      <c r="H39" s="21"/>
    </row>
    <row r="40" spans="1:8" ht="28.5" customHeight="1">
      <c r="A40" s="143" t="s">
        <v>30</v>
      </c>
      <c r="B40" s="143"/>
      <c r="C40" s="17"/>
      <c r="D40" s="17"/>
      <c r="E40" s="18"/>
      <c r="F40" s="18"/>
      <c r="G40" s="18"/>
      <c r="H40" s="17"/>
    </row>
    <row r="41" spans="1:8" ht="30" customHeight="1">
      <c r="A41" s="20">
        <v>1</v>
      </c>
      <c r="B41" s="21"/>
      <c r="C41" s="21"/>
      <c r="D41" s="21"/>
      <c r="E41" s="22"/>
      <c r="F41" s="22"/>
      <c r="G41" s="22"/>
      <c r="H41" s="21"/>
    </row>
    <row r="42" spans="1:8" ht="30" customHeight="1">
      <c r="A42" s="20">
        <v>2</v>
      </c>
      <c r="B42" s="23"/>
      <c r="C42" s="23"/>
      <c r="D42" s="24"/>
      <c r="E42" s="25"/>
      <c r="F42" s="25"/>
      <c r="G42" s="25"/>
      <c r="H42" s="24"/>
    </row>
    <row r="43" spans="1:8" ht="30" customHeight="1">
      <c r="A43" s="20">
        <v>3</v>
      </c>
      <c r="B43" s="21"/>
      <c r="C43" s="21"/>
      <c r="D43" s="24"/>
      <c r="E43" s="22"/>
      <c r="F43" s="22"/>
      <c r="G43" s="22"/>
      <c r="H43" s="26"/>
    </row>
    <row r="44" spans="1:8" ht="30" customHeight="1">
      <c r="A44" s="20">
        <v>4</v>
      </c>
      <c r="B44" s="21"/>
      <c r="C44" s="21"/>
      <c r="D44" s="24"/>
      <c r="E44" s="22"/>
      <c r="F44" s="22"/>
      <c r="G44" s="22"/>
      <c r="H44" s="26"/>
    </row>
    <row r="45" spans="1:8" ht="30" customHeight="1">
      <c r="A45" s="20">
        <v>5</v>
      </c>
      <c r="B45" s="21"/>
      <c r="C45" s="21"/>
      <c r="D45" s="24"/>
      <c r="E45" s="22"/>
      <c r="F45" s="22"/>
      <c r="G45" s="22"/>
      <c r="H45" s="26"/>
    </row>
    <row r="46" spans="1:8" ht="33" customHeight="1">
      <c r="A46" s="143" t="s">
        <v>31</v>
      </c>
      <c r="B46" s="143"/>
      <c r="C46" s="17"/>
      <c r="D46" s="17"/>
      <c r="E46" s="18"/>
      <c r="F46" s="18"/>
      <c r="G46" s="18"/>
      <c r="H46" s="17"/>
    </row>
    <row r="47" spans="1:8" ht="30" customHeight="1">
      <c r="A47" s="20">
        <v>1</v>
      </c>
      <c r="B47" s="27"/>
      <c r="C47" s="27"/>
      <c r="D47" s="27"/>
      <c r="E47" s="28"/>
      <c r="F47" s="29"/>
      <c r="G47" s="28"/>
      <c r="H47" s="30"/>
    </row>
    <row r="48" spans="1:8" ht="30" customHeight="1">
      <c r="A48" s="20">
        <v>2</v>
      </c>
      <c r="B48" s="27"/>
      <c r="C48" s="27"/>
      <c r="D48" s="27"/>
      <c r="E48" s="28"/>
      <c r="F48" s="29"/>
      <c r="G48" s="28"/>
      <c r="H48" s="30"/>
    </row>
    <row r="49" spans="1:8" ht="30" customHeight="1">
      <c r="A49" s="20">
        <v>3</v>
      </c>
      <c r="B49" s="27"/>
      <c r="C49" s="27"/>
      <c r="D49" s="27"/>
      <c r="E49" s="28"/>
      <c r="F49" s="29"/>
      <c r="G49" s="28"/>
      <c r="H49" s="30"/>
    </row>
    <row r="50" spans="1:8" ht="30" customHeight="1">
      <c r="A50" s="20">
        <v>4</v>
      </c>
      <c r="B50" s="27"/>
      <c r="C50" s="27"/>
      <c r="D50" s="27"/>
      <c r="E50" s="28"/>
      <c r="F50" s="29"/>
      <c r="G50" s="28"/>
      <c r="H50" s="30"/>
    </row>
    <row r="51" spans="1:8" ht="30" customHeight="1" thickBot="1">
      <c r="A51" s="20">
        <v>5</v>
      </c>
      <c r="B51" s="27"/>
      <c r="C51" s="27"/>
      <c r="D51" s="27"/>
      <c r="E51" s="28"/>
      <c r="F51" s="29"/>
      <c r="G51" s="28"/>
      <c r="H51" s="30"/>
    </row>
    <row r="52" spans="1:8" ht="16.149999999999999" thickBot="1">
      <c r="A52" s="31" t="s">
        <v>32</v>
      </c>
      <c r="B52" s="32"/>
      <c r="C52" s="32"/>
      <c r="D52" s="32"/>
      <c r="E52" s="33"/>
      <c r="F52" s="66"/>
      <c r="G52" s="33"/>
      <c r="H52" s="34"/>
    </row>
    <row r="53" spans="1:8" ht="16.149999999999999" thickBot="1">
      <c r="A53" s="9"/>
      <c r="B53" s="9"/>
      <c r="C53" s="9"/>
      <c r="D53" s="148" t="s">
        <v>134</v>
      </c>
      <c r="E53" s="148"/>
      <c r="F53" s="81"/>
      <c r="G53" s="10"/>
      <c r="H53" s="12"/>
    </row>
    <row r="54" spans="1:8" ht="15.6">
      <c r="A54" s="9"/>
      <c r="B54" s="9"/>
      <c r="C54" s="9"/>
      <c r="D54" s="42"/>
      <c r="E54" s="42"/>
      <c r="F54" s="11"/>
      <c r="G54" s="10"/>
      <c r="H54" s="12"/>
    </row>
    <row r="55" spans="1:8" ht="16.5" customHeight="1">
      <c r="A55" s="146" t="s">
        <v>135</v>
      </c>
      <c r="B55" s="146"/>
      <c r="C55" s="146"/>
      <c r="D55" s="146"/>
      <c r="E55" s="146"/>
      <c r="F55" s="146"/>
      <c r="G55" s="146"/>
      <c r="H55" s="146"/>
    </row>
    <row r="56" spans="1:8" ht="15" customHeight="1">
      <c r="A56" s="146"/>
      <c r="B56" s="146"/>
      <c r="C56" s="146"/>
      <c r="D56" s="146"/>
      <c r="E56" s="146"/>
      <c r="F56" s="146"/>
      <c r="G56" s="146"/>
      <c r="H56" s="146"/>
    </row>
    <row r="57" spans="1:8" s="1" customFormat="1" ht="21.75" customHeight="1">
      <c r="A57" s="146"/>
      <c r="B57" s="146"/>
      <c r="C57" s="146"/>
      <c r="D57" s="146"/>
      <c r="E57" s="146"/>
      <c r="F57" s="146"/>
      <c r="G57" s="146"/>
      <c r="H57" s="146"/>
    </row>
    <row r="58" spans="1:8" ht="15" customHeight="1">
      <c r="A58" s="9"/>
      <c r="B58" s="9"/>
      <c r="C58" s="9"/>
      <c r="D58" s="9"/>
      <c r="E58" s="10"/>
      <c r="F58" s="11"/>
      <c r="G58" s="10"/>
      <c r="H58" s="12"/>
    </row>
    <row r="59" spans="1:8" ht="15.6">
      <c r="A59" s="88"/>
      <c r="B59" s="9"/>
      <c r="C59" s="9"/>
      <c r="D59" s="9"/>
      <c r="E59" s="10"/>
      <c r="F59" s="11"/>
      <c r="G59" s="10"/>
      <c r="H59" s="12"/>
    </row>
    <row r="60" spans="1:8" ht="15" customHeight="1">
      <c r="A60" s="9"/>
      <c r="B60" s="9"/>
      <c r="C60" s="9"/>
      <c r="D60" s="9"/>
      <c r="E60" s="10"/>
      <c r="F60" s="11"/>
      <c r="G60" s="10"/>
      <c r="H60" s="12"/>
    </row>
    <row r="61" spans="1:8" ht="18" customHeight="1">
      <c r="A61" s="9"/>
      <c r="B61" s="9"/>
      <c r="C61" s="9"/>
      <c r="D61" s="145"/>
      <c r="E61" s="145"/>
      <c r="F61" s="145"/>
      <c r="G61" s="145"/>
      <c r="H61" s="145"/>
    </row>
    <row r="62" spans="1:8" ht="14.45">
      <c r="A62" s="89"/>
    </row>
    <row r="68" spans="1:1" ht="14.45">
      <c r="A68" s="89"/>
    </row>
    <row r="69" spans="1:1" ht="14.45">
      <c r="A69" s="89"/>
    </row>
    <row r="74" spans="1:1" ht="14.45">
      <c r="A74" s="89"/>
    </row>
    <row r="80" spans="1:1" ht="14.45">
      <c r="A80" s="89"/>
    </row>
    <row r="93" spans="1:1" ht="14.45">
      <c r="A93" s="89"/>
    </row>
    <row r="107" spans="1:1" ht="41.25" customHeight="1"/>
    <row r="109" spans="1:1" ht="14.45">
      <c r="A109" s="89"/>
    </row>
  </sheetData>
  <sheetProtection sheet="1" objects="1" scenarios="1"/>
  <mergeCells count="10">
    <mergeCell ref="A2:H2"/>
    <mergeCell ref="A25:B25"/>
    <mergeCell ref="A33:B33"/>
    <mergeCell ref="A40:B40"/>
    <mergeCell ref="D61:H61"/>
    <mergeCell ref="A55:H57"/>
    <mergeCell ref="A3:H3"/>
    <mergeCell ref="E4:G4"/>
    <mergeCell ref="D53:E53"/>
    <mergeCell ref="A46:B46"/>
  </mergeCells>
  <pageMargins left="0.25" right="0.25" top="0.75" bottom="0.75" header="0.3" footer="0.3"/>
  <pageSetup scale="8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8E9AB-561E-4D88-9227-9EC94A6A00C0}">
  <sheetPr>
    <pageSetUpPr fitToPage="1"/>
  </sheetPr>
  <dimension ref="A1:H113"/>
  <sheetViews>
    <sheetView workbookViewId="0">
      <selection activeCell="H51" sqref="H51"/>
    </sheetView>
  </sheetViews>
  <sheetFormatPr defaultRowHeight="15" customHeight="1"/>
  <cols>
    <col min="1" max="1" width="13.140625" customWidth="1"/>
    <col min="3" max="3" width="12.85546875" customWidth="1"/>
    <col min="4" max="4" width="19.42578125" customWidth="1"/>
    <col min="5" max="5" width="9" style="2" customWidth="1"/>
    <col min="6" max="6" width="10.28515625" style="5" customWidth="1"/>
    <col min="7" max="7" width="11.140625" style="2" customWidth="1"/>
    <col min="8" max="8" width="39.140625" style="1" customWidth="1"/>
  </cols>
  <sheetData>
    <row r="1" spans="1:8" ht="15.6">
      <c r="A1" s="7" t="s">
        <v>9</v>
      </c>
    </row>
    <row r="2" spans="1:8" ht="33.75" customHeight="1">
      <c r="A2" s="142" t="s">
        <v>10</v>
      </c>
      <c r="B2" s="142"/>
      <c r="C2" s="142"/>
      <c r="D2" s="142"/>
      <c r="E2" s="142"/>
      <c r="F2" s="142"/>
      <c r="G2" s="142"/>
      <c r="H2" s="142"/>
    </row>
    <row r="3" spans="1:8" ht="15.6">
      <c r="A3" s="8" t="s">
        <v>11</v>
      </c>
      <c r="B3" s="9"/>
      <c r="C3" s="9"/>
      <c r="D3" s="9"/>
      <c r="E3" s="10"/>
      <c r="F3" s="11"/>
      <c r="G3" s="10"/>
      <c r="H3" s="12"/>
    </row>
    <row r="4" spans="1:8" ht="15.6">
      <c r="A4" s="132" t="s">
        <v>12</v>
      </c>
      <c r="B4" s="132"/>
      <c r="C4" s="132"/>
      <c r="D4" s="132"/>
      <c r="E4" s="132"/>
      <c r="F4" s="132"/>
      <c r="G4" s="132"/>
      <c r="H4" s="132"/>
    </row>
    <row r="5" spans="1:8" ht="33.75" customHeight="1">
      <c r="A5" s="9"/>
      <c r="B5" s="9"/>
      <c r="C5" s="9"/>
      <c r="D5" s="10"/>
      <c r="E5" s="151" t="s">
        <v>123</v>
      </c>
      <c r="F5" s="152"/>
      <c r="G5" s="153"/>
      <c r="H5" s="10"/>
    </row>
    <row r="6" spans="1:8" ht="46.9">
      <c r="A6" s="36" t="s">
        <v>14</v>
      </c>
      <c r="B6" s="14" t="s">
        <v>15</v>
      </c>
      <c r="C6" s="14" t="s">
        <v>37</v>
      </c>
      <c r="D6" s="14" t="s">
        <v>136</v>
      </c>
      <c r="E6" s="40" t="s">
        <v>124</v>
      </c>
      <c r="F6" s="41" t="s">
        <v>19</v>
      </c>
      <c r="G6" s="43" t="s">
        <v>125</v>
      </c>
      <c r="H6" s="14" t="s">
        <v>21</v>
      </c>
    </row>
    <row r="7" spans="1:8" ht="15.6">
      <c r="A7" s="16" t="s">
        <v>22</v>
      </c>
      <c r="B7" s="17"/>
      <c r="C7" s="17"/>
      <c r="D7" s="17"/>
      <c r="E7" s="18"/>
      <c r="F7" s="18"/>
      <c r="G7" s="18"/>
      <c r="H7" s="19"/>
    </row>
    <row r="8" spans="1:8" ht="31.15">
      <c r="A8" s="20" t="s">
        <v>126</v>
      </c>
      <c r="B8" s="37">
        <v>0.40972222222222227</v>
      </c>
      <c r="C8" s="38" t="s">
        <v>127</v>
      </c>
      <c r="D8" s="38" t="s">
        <v>128</v>
      </c>
      <c r="E8" s="39"/>
      <c r="F8" s="39">
        <v>1.25</v>
      </c>
      <c r="G8" s="39">
        <f>F8*4</f>
        <v>5</v>
      </c>
      <c r="H8" s="38" t="s">
        <v>129</v>
      </c>
    </row>
    <row r="9" spans="1:8" ht="30" customHeight="1">
      <c r="A9" s="20">
        <v>2</v>
      </c>
      <c r="B9" s="21"/>
      <c r="C9" s="21"/>
      <c r="D9" s="21"/>
      <c r="E9" s="22"/>
      <c r="F9" s="22"/>
      <c r="G9" s="22"/>
      <c r="H9" s="21"/>
    </row>
    <row r="10" spans="1:8" ht="30" customHeight="1">
      <c r="A10" s="20">
        <v>3</v>
      </c>
      <c r="B10" s="21"/>
      <c r="C10" s="21"/>
      <c r="D10" s="21"/>
      <c r="E10" s="22"/>
      <c r="F10" s="22"/>
      <c r="G10" s="22"/>
      <c r="H10" s="21"/>
    </row>
    <row r="11" spans="1:8" ht="30" customHeight="1">
      <c r="A11" s="20">
        <v>4</v>
      </c>
      <c r="B11" s="21"/>
      <c r="C11" s="21"/>
      <c r="D11" s="21"/>
      <c r="E11" s="22"/>
      <c r="F11" s="22"/>
      <c r="G11" s="22"/>
      <c r="H11" s="21"/>
    </row>
    <row r="12" spans="1:8" ht="30" customHeight="1">
      <c r="A12" s="20">
        <v>5</v>
      </c>
      <c r="B12" s="21"/>
      <c r="C12" s="21"/>
      <c r="D12" s="21"/>
      <c r="E12" s="22"/>
      <c r="F12" s="22"/>
      <c r="G12" s="22"/>
      <c r="H12" s="21"/>
    </row>
    <row r="13" spans="1:8" ht="30" customHeight="1">
      <c r="A13" s="20">
        <v>6</v>
      </c>
      <c r="B13" s="21"/>
      <c r="C13" s="21"/>
      <c r="D13" s="21"/>
      <c r="E13" s="22"/>
      <c r="F13" s="22"/>
      <c r="G13" s="22"/>
      <c r="H13" s="21"/>
    </row>
    <row r="14" spans="1:8" ht="30" customHeight="1">
      <c r="A14" s="20">
        <v>7</v>
      </c>
      <c r="B14" s="21"/>
      <c r="C14" s="21"/>
      <c r="D14" s="21"/>
      <c r="E14" s="22"/>
      <c r="F14" s="22"/>
      <c r="G14" s="22"/>
      <c r="H14" s="21"/>
    </row>
    <row r="15" spans="1:8" ht="30" customHeight="1">
      <c r="A15" s="20">
        <v>8</v>
      </c>
      <c r="B15" s="21"/>
      <c r="C15" s="21"/>
      <c r="D15" s="21"/>
      <c r="E15" s="22"/>
      <c r="F15" s="22"/>
      <c r="G15" s="22"/>
      <c r="H15" s="21"/>
    </row>
    <row r="16" spans="1:8" ht="30" customHeight="1">
      <c r="A16" s="20">
        <v>9</v>
      </c>
      <c r="B16" s="21"/>
      <c r="C16" s="21"/>
      <c r="D16" s="21"/>
      <c r="E16" s="22"/>
      <c r="F16" s="22"/>
      <c r="G16" s="22"/>
      <c r="H16" s="21"/>
    </row>
    <row r="17" spans="1:8" ht="30" customHeight="1">
      <c r="A17" s="20">
        <v>10</v>
      </c>
      <c r="B17" s="21"/>
      <c r="C17" s="21"/>
      <c r="D17" s="21"/>
      <c r="E17" s="22"/>
      <c r="F17" s="22"/>
      <c r="G17" s="22"/>
      <c r="H17" s="21"/>
    </row>
    <row r="18" spans="1:8" ht="30" customHeight="1">
      <c r="A18" s="20">
        <v>11</v>
      </c>
      <c r="B18" s="21"/>
      <c r="C18" s="21"/>
      <c r="D18" s="21"/>
      <c r="E18" s="22"/>
      <c r="F18" s="22"/>
      <c r="G18" s="22"/>
      <c r="H18" s="21"/>
    </row>
    <row r="19" spans="1:8" ht="18.75" customHeight="1">
      <c r="A19" s="16" t="s">
        <v>27</v>
      </c>
      <c r="B19" s="17"/>
      <c r="C19" s="17"/>
      <c r="D19" s="17"/>
      <c r="E19" s="18"/>
      <c r="F19" s="18"/>
      <c r="G19" s="18"/>
      <c r="H19" s="17"/>
    </row>
    <row r="20" spans="1:8" ht="30" customHeight="1">
      <c r="A20" s="23">
        <v>1</v>
      </c>
      <c r="B20" s="37">
        <v>0.54166666666666663</v>
      </c>
      <c r="C20" s="38" t="s">
        <v>130</v>
      </c>
      <c r="D20" s="38" t="s">
        <v>131</v>
      </c>
      <c r="E20" s="39">
        <v>75</v>
      </c>
      <c r="F20" s="39"/>
      <c r="G20" s="39"/>
      <c r="H20" s="38" t="s">
        <v>132</v>
      </c>
    </row>
    <row r="21" spans="1:8" ht="30" customHeight="1">
      <c r="A21" s="20">
        <v>2</v>
      </c>
      <c r="B21" s="21"/>
      <c r="C21" s="21"/>
      <c r="D21" s="21"/>
      <c r="E21" s="22"/>
      <c r="F21" s="22"/>
      <c r="G21" s="22"/>
      <c r="H21" s="21"/>
    </row>
    <row r="22" spans="1:8" ht="30" customHeight="1">
      <c r="A22" s="20">
        <v>3</v>
      </c>
      <c r="B22" s="21"/>
      <c r="C22" s="21"/>
      <c r="D22" s="21"/>
      <c r="E22" s="22"/>
      <c r="F22" s="22"/>
      <c r="G22" s="22"/>
      <c r="H22" s="21"/>
    </row>
    <row r="23" spans="1:8" ht="30" customHeight="1">
      <c r="A23" s="20">
        <v>4</v>
      </c>
      <c r="B23" s="21"/>
      <c r="C23" s="21"/>
      <c r="D23" s="21"/>
      <c r="E23" s="22"/>
      <c r="F23" s="22"/>
      <c r="G23" s="22"/>
      <c r="H23" s="21"/>
    </row>
    <row r="24" spans="1:8" ht="30" customHeight="1">
      <c r="A24" s="20">
        <v>5</v>
      </c>
      <c r="B24" s="21"/>
      <c r="C24" s="21"/>
      <c r="D24" s="21"/>
      <c r="E24" s="22"/>
      <c r="F24" s="22"/>
      <c r="G24" s="22"/>
      <c r="H24" s="21"/>
    </row>
    <row r="25" spans="1:8" ht="30" customHeight="1">
      <c r="A25" s="20">
        <v>6</v>
      </c>
      <c r="B25" s="21"/>
      <c r="C25" s="21"/>
      <c r="D25" s="21"/>
      <c r="E25" s="22"/>
      <c r="F25" s="22"/>
      <c r="G25" s="22"/>
      <c r="H25" s="21"/>
    </row>
    <row r="26" spans="1:8" ht="31.5" customHeight="1">
      <c r="A26" s="143" t="s">
        <v>133</v>
      </c>
      <c r="B26" s="143"/>
      <c r="C26" s="17"/>
      <c r="D26" s="17"/>
      <c r="E26" s="18"/>
      <c r="F26" s="18"/>
      <c r="G26" s="18"/>
      <c r="H26" s="17"/>
    </row>
    <row r="27" spans="1:8" ht="30" customHeight="1">
      <c r="A27" s="20">
        <v>1</v>
      </c>
      <c r="B27" s="21"/>
      <c r="C27" s="21"/>
      <c r="D27" s="24"/>
      <c r="E27" s="22"/>
      <c r="F27" s="22"/>
      <c r="G27" s="22"/>
      <c r="H27" s="21"/>
    </row>
    <row r="28" spans="1:8" ht="30" customHeight="1">
      <c r="A28" s="20">
        <v>2</v>
      </c>
      <c r="B28" s="21"/>
      <c r="C28" s="21"/>
      <c r="D28" s="21"/>
      <c r="E28" s="22"/>
      <c r="F28" s="22"/>
      <c r="G28" s="22"/>
      <c r="H28" s="21"/>
    </row>
    <row r="29" spans="1:8" ht="30" customHeight="1" thickBot="1">
      <c r="A29" s="20">
        <v>3</v>
      </c>
      <c r="B29" s="21"/>
      <c r="C29" s="21"/>
      <c r="D29" s="21"/>
      <c r="E29" s="22"/>
      <c r="F29" s="22"/>
      <c r="G29" s="22"/>
      <c r="H29" s="21"/>
    </row>
    <row r="30" spans="1:8" ht="47.45" thickBot="1">
      <c r="A30" s="13" t="s">
        <v>14</v>
      </c>
      <c r="B30" s="36" t="s">
        <v>15</v>
      </c>
      <c r="C30" s="14" t="s">
        <v>37</v>
      </c>
      <c r="D30" s="14" t="s">
        <v>17</v>
      </c>
      <c r="E30" s="40" t="s">
        <v>124</v>
      </c>
      <c r="F30" s="41" t="s">
        <v>19</v>
      </c>
      <c r="G30" s="43" t="s">
        <v>125</v>
      </c>
      <c r="H30" s="14" t="s">
        <v>21</v>
      </c>
    </row>
    <row r="31" spans="1:8" ht="30" customHeight="1">
      <c r="A31" s="20">
        <v>4</v>
      </c>
      <c r="B31" s="21"/>
      <c r="C31" s="21"/>
      <c r="D31" s="21"/>
      <c r="E31" s="22"/>
      <c r="F31" s="22"/>
      <c r="G31" s="22"/>
      <c r="H31" s="21"/>
    </row>
    <row r="32" spans="1:8" ht="30" customHeight="1">
      <c r="A32" s="20">
        <v>5</v>
      </c>
      <c r="B32" s="44"/>
      <c r="C32" s="21"/>
      <c r="D32" s="21"/>
      <c r="E32" s="22"/>
      <c r="F32" s="22"/>
      <c r="G32" s="22"/>
      <c r="H32" s="21"/>
    </row>
    <row r="33" spans="1:8" ht="30" customHeight="1">
      <c r="A33" s="46">
        <v>6</v>
      </c>
      <c r="B33" s="48"/>
      <c r="C33" s="47"/>
      <c r="D33" s="21"/>
      <c r="E33" s="22"/>
      <c r="F33" s="22"/>
      <c r="G33" s="22"/>
      <c r="H33" s="21"/>
    </row>
    <row r="34" spans="1:8" ht="35.25" customHeight="1">
      <c r="A34" s="144" t="s">
        <v>29</v>
      </c>
      <c r="B34" s="144"/>
      <c r="C34" s="17"/>
      <c r="D34" s="17"/>
      <c r="E34" s="18"/>
      <c r="F34" s="18"/>
      <c r="G34" s="18"/>
      <c r="H34" s="17"/>
    </row>
    <row r="35" spans="1:8" ht="30" customHeight="1">
      <c r="A35" s="20">
        <v>1</v>
      </c>
      <c r="B35" s="21"/>
      <c r="C35" s="21"/>
      <c r="D35" s="21"/>
      <c r="E35" s="22"/>
      <c r="F35" s="22"/>
      <c r="G35" s="22"/>
      <c r="H35" s="21"/>
    </row>
    <row r="36" spans="1:8" ht="30" customHeight="1">
      <c r="A36" s="20">
        <v>2</v>
      </c>
      <c r="B36" s="21"/>
      <c r="C36" s="21"/>
      <c r="D36" s="21"/>
      <c r="E36" s="22"/>
      <c r="F36" s="22"/>
      <c r="G36" s="22"/>
      <c r="H36" s="21"/>
    </row>
    <row r="37" spans="1:8" ht="30" customHeight="1">
      <c r="A37" s="20">
        <v>3</v>
      </c>
      <c r="B37" s="21"/>
      <c r="C37" s="21"/>
      <c r="D37" s="21"/>
      <c r="E37" s="22"/>
      <c r="F37" s="22"/>
      <c r="G37" s="22"/>
      <c r="H37" s="21"/>
    </row>
    <row r="38" spans="1:8" ht="30" customHeight="1">
      <c r="A38" s="20">
        <v>4</v>
      </c>
      <c r="B38" s="21"/>
      <c r="C38" s="21"/>
      <c r="D38" s="21"/>
      <c r="E38" s="22"/>
      <c r="F38" s="22"/>
      <c r="G38" s="22"/>
      <c r="H38" s="21"/>
    </row>
    <row r="39" spans="1:8" ht="30" customHeight="1">
      <c r="A39" s="20">
        <v>5</v>
      </c>
      <c r="B39" s="21"/>
      <c r="C39" s="21"/>
      <c r="D39" s="21"/>
      <c r="E39" s="22"/>
      <c r="F39" s="22"/>
      <c r="G39" s="22"/>
      <c r="H39" s="21"/>
    </row>
    <row r="40" spans="1:8" ht="30" customHeight="1">
      <c r="A40" s="20">
        <v>6</v>
      </c>
      <c r="B40" s="21"/>
      <c r="C40" s="21"/>
      <c r="D40" s="21"/>
      <c r="E40" s="22"/>
      <c r="F40" s="22"/>
      <c r="G40" s="22"/>
      <c r="H40" s="21"/>
    </row>
    <row r="41" spans="1:8" ht="15.6">
      <c r="A41" s="16" t="s">
        <v>103</v>
      </c>
      <c r="B41" s="17"/>
      <c r="C41" s="17"/>
      <c r="D41" s="17"/>
      <c r="E41" s="18"/>
      <c r="F41" s="18"/>
      <c r="G41" s="18"/>
      <c r="H41" s="17"/>
    </row>
    <row r="42" spans="1:8" ht="30" customHeight="1">
      <c r="A42" s="20">
        <v>1</v>
      </c>
      <c r="B42" s="21"/>
      <c r="C42" s="21"/>
      <c r="D42" s="21"/>
      <c r="E42" s="22"/>
      <c r="F42" s="22"/>
      <c r="G42" s="22"/>
      <c r="H42" s="21"/>
    </row>
    <row r="43" spans="1:8" ht="30" customHeight="1">
      <c r="A43" s="20">
        <v>2</v>
      </c>
      <c r="B43" s="23"/>
      <c r="C43" s="23"/>
      <c r="D43" s="24"/>
      <c r="E43" s="25"/>
      <c r="F43" s="25"/>
      <c r="G43" s="25"/>
      <c r="H43" s="24"/>
    </row>
    <row r="44" spans="1:8" ht="30" customHeight="1">
      <c r="A44" s="20">
        <v>3</v>
      </c>
      <c r="B44" s="21"/>
      <c r="C44" s="21"/>
      <c r="D44" s="24"/>
      <c r="E44" s="22"/>
      <c r="F44" s="22"/>
      <c r="G44" s="22"/>
      <c r="H44" s="26"/>
    </row>
    <row r="45" spans="1:8" ht="30" customHeight="1">
      <c r="A45" s="20">
        <v>4</v>
      </c>
      <c r="B45" s="21"/>
      <c r="C45" s="21"/>
      <c r="D45" s="24"/>
      <c r="E45" s="22"/>
      <c r="F45" s="22"/>
      <c r="G45" s="22"/>
      <c r="H45" s="26"/>
    </row>
    <row r="46" spans="1:8" ht="30" customHeight="1">
      <c r="A46" s="20">
        <v>5</v>
      </c>
      <c r="B46" s="21"/>
      <c r="C46" s="21"/>
      <c r="D46" s="24"/>
      <c r="E46" s="22"/>
      <c r="F46" s="22"/>
      <c r="G46" s="22"/>
      <c r="H46" s="26"/>
    </row>
    <row r="47" spans="1:8" ht="30" customHeight="1">
      <c r="A47" s="20">
        <v>6</v>
      </c>
      <c r="B47" s="21"/>
      <c r="C47" s="21"/>
      <c r="D47" s="24"/>
      <c r="E47" s="22"/>
      <c r="F47" s="22"/>
      <c r="G47" s="22"/>
      <c r="H47" s="26"/>
    </row>
    <row r="48" spans="1:8" ht="34.5" customHeight="1">
      <c r="A48" s="143" t="s">
        <v>111</v>
      </c>
      <c r="B48" s="143"/>
      <c r="C48" s="17"/>
      <c r="D48" s="17"/>
      <c r="E48" s="18"/>
      <c r="F48" s="18"/>
      <c r="G48" s="18"/>
      <c r="H48" s="17"/>
    </row>
    <row r="49" spans="1:8" ht="30" customHeight="1">
      <c r="A49" s="20">
        <v>1</v>
      </c>
      <c r="B49" s="27"/>
      <c r="C49" s="27"/>
      <c r="D49" s="27"/>
      <c r="E49" s="28"/>
      <c r="F49" s="29"/>
      <c r="G49" s="28"/>
      <c r="H49" s="30"/>
    </row>
    <row r="50" spans="1:8" ht="30" customHeight="1">
      <c r="A50" s="20">
        <v>2</v>
      </c>
      <c r="B50" s="27"/>
      <c r="C50" s="27"/>
      <c r="D50" s="27"/>
      <c r="E50" s="28"/>
      <c r="F50" s="29"/>
      <c r="G50" s="28"/>
      <c r="H50" s="30"/>
    </row>
    <row r="51" spans="1:8" ht="30" customHeight="1">
      <c r="A51" s="20">
        <v>3</v>
      </c>
      <c r="B51" s="27"/>
      <c r="C51" s="27"/>
      <c r="D51" s="27"/>
      <c r="E51" s="28"/>
      <c r="F51" s="29"/>
      <c r="G51" s="28"/>
      <c r="H51" s="30"/>
    </row>
    <row r="52" spans="1:8" ht="30" customHeight="1">
      <c r="A52" s="20">
        <v>4</v>
      </c>
      <c r="B52" s="27"/>
      <c r="C52" s="27"/>
      <c r="D52" s="27"/>
      <c r="E52" s="28"/>
      <c r="F52" s="29"/>
      <c r="G52" s="28"/>
      <c r="H52" s="30"/>
    </row>
    <row r="53" spans="1:8" ht="30" customHeight="1">
      <c r="A53" s="20">
        <v>5</v>
      </c>
      <c r="B53" s="27"/>
      <c r="C53" s="27"/>
      <c r="D53" s="27"/>
      <c r="E53" s="28"/>
      <c r="F53" s="29"/>
      <c r="G53" s="28"/>
      <c r="H53" s="30"/>
    </row>
    <row r="54" spans="1:8" ht="30" customHeight="1">
      <c r="A54" s="20">
        <v>6</v>
      </c>
      <c r="B54" s="27"/>
      <c r="C54" s="27"/>
      <c r="D54" s="27"/>
      <c r="E54" s="28"/>
      <c r="F54" s="29"/>
      <c r="G54" s="28"/>
      <c r="H54" s="30"/>
    </row>
    <row r="55" spans="1:8" ht="15" customHeight="1">
      <c r="A55" s="9"/>
      <c r="B55" s="9"/>
      <c r="C55" s="9"/>
      <c r="D55" s="9"/>
      <c r="E55" s="10"/>
      <c r="F55" s="11"/>
      <c r="G55" s="10"/>
      <c r="H55" s="12"/>
    </row>
    <row r="56" spans="1:8" ht="16.149999999999999" thickBot="1">
      <c r="A56" s="31" t="s">
        <v>32</v>
      </c>
      <c r="B56" s="32"/>
      <c r="C56" s="32"/>
      <c r="D56" s="32"/>
      <c r="E56" s="33"/>
      <c r="F56" s="66"/>
      <c r="G56" s="33"/>
      <c r="H56" s="34"/>
    </row>
    <row r="57" spans="1:8" ht="16.149999999999999" thickBot="1">
      <c r="A57" s="9"/>
      <c r="B57" s="9"/>
      <c r="C57" s="9"/>
      <c r="D57" s="149" t="s">
        <v>134</v>
      </c>
      <c r="E57" s="149"/>
      <c r="F57" s="68"/>
      <c r="G57" s="10"/>
      <c r="H57" s="12"/>
    </row>
    <row r="58" spans="1:8" ht="15.6">
      <c r="A58" s="9"/>
      <c r="B58" s="9"/>
      <c r="C58" s="9"/>
      <c r="D58" s="42"/>
      <c r="E58" s="42"/>
      <c r="F58" s="11"/>
      <c r="G58" s="10"/>
      <c r="H58" s="12"/>
    </row>
    <row r="59" spans="1:8" ht="15.6">
      <c r="A59" s="9"/>
      <c r="B59" s="9"/>
      <c r="C59" s="9"/>
      <c r="D59" s="42"/>
      <c r="E59" s="42"/>
      <c r="F59" s="45"/>
      <c r="G59" s="10"/>
      <c r="H59" s="12"/>
    </row>
    <row r="60" spans="1:8" ht="15.6">
      <c r="A60" s="133" t="s">
        <v>40</v>
      </c>
      <c r="B60" s="133"/>
      <c r="C60" s="133"/>
      <c r="D60" s="133"/>
      <c r="E60" s="133"/>
      <c r="F60" s="150"/>
      <c r="G60" s="133"/>
      <c r="H60" s="133"/>
    </row>
    <row r="61" spans="1:8" ht="15" customHeight="1">
      <c r="A61" s="9"/>
      <c r="B61" s="9"/>
      <c r="C61" s="9"/>
      <c r="D61" s="9"/>
      <c r="E61" s="10"/>
      <c r="F61" s="11"/>
      <c r="G61" s="10"/>
      <c r="H61" s="12"/>
    </row>
    <row r="62" spans="1:8" ht="15" customHeight="1">
      <c r="A62" s="9"/>
      <c r="B62" s="9"/>
      <c r="C62" s="9"/>
      <c r="D62" s="9"/>
      <c r="E62" s="10"/>
      <c r="F62" s="11"/>
      <c r="G62" s="10"/>
      <c r="H62" s="12"/>
    </row>
    <row r="63" spans="1:8" ht="15.6">
      <c r="A63" s="35"/>
      <c r="B63" s="9"/>
      <c r="C63" s="9"/>
      <c r="D63" s="9"/>
      <c r="E63" s="10"/>
      <c r="F63" s="11"/>
      <c r="G63" s="10"/>
      <c r="H63" s="12"/>
    </row>
    <row r="64" spans="1:8" ht="15" customHeight="1">
      <c r="A64" s="9"/>
      <c r="B64" s="9"/>
      <c r="C64" s="9"/>
      <c r="D64" s="9"/>
      <c r="E64" s="10"/>
      <c r="F64" s="11"/>
      <c r="G64" s="10"/>
      <c r="H64" s="12"/>
    </row>
    <row r="65" spans="1:8" ht="18" customHeight="1">
      <c r="A65" s="9"/>
      <c r="B65" s="9"/>
      <c r="C65" s="9"/>
      <c r="D65" s="145"/>
      <c r="E65" s="145"/>
      <c r="F65" s="145"/>
      <c r="G65" s="145"/>
      <c r="H65" s="145"/>
    </row>
    <row r="66" spans="1:8" ht="14.45">
      <c r="A66" s="3"/>
    </row>
    <row r="72" spans="1:8" ht="14.45">
      <c r="A72" s="3"/>
    </row>
    <row r="73" spans="1:8" ht="14.45">
      <c r="A73" s="3"/>
    </row>
    <row r="78" spans="1:8" ht="14.45">
      <c r="A78" s="3"/>
    </row>
    <row r="84" spans="1:1" ht="14.45">
      <c r="A84" s="3"/>
    </row>
    <row r="97" spans="1:8" ht="14.45">
      <c r="A97" s="3"/>
    </row>
    <row r="109" spans="1:8" ht="15" customHeight="1">
      <c r="D109" s="145" t="s">
        <v>135</v>
      </c>
      <c r="E109" s="145"/>
      <c r="F109" s="145"/>
      <c r="G109" s="145"/>
      <c r="H109" s="145"/>
    </row>
    <row r="110" spans="1:8" ht="15" customHeight="1">
      <c r="D110" s="145"/>
      <c r="E110" s="145"/>
      <c r="F110" s="145"/>
      <c r="G110" s="145"/>
      <c r="H110" s="145"/>
    </row>
    <row r="111" spans="1:8" ht="41.25" customHeight="1">
      <c r="D111" s="145"/>
      <c r="E111" s="145"/>
      <c r="F111" s="145"/>
      <c r="G111" s="145"/>
      <c r="H111" s="145"/>
    </row>
    <row r="113" spans="1:1" ht="14.45">
      <c r="A113" s="3"/>
    </row>
  </sheetData>
  <mergeCells count="10">
    <mergeCell ref="A2:H2"/>
    <mergeCell ref="D57:E57"/>
    <mergeCell ref="D65:H65"/>
    <mergeCell ref="D109:H111"/>
    <mergeCell ref="A4:H4"/>
    <mergeCell ref="A60:H60"/>
    <mergeCell ref="E5:G5"/>
    <mergeCell ref="A26:B26"/>
    <mergeCell ref="A34:B34"/>
    <mergeCell ref="A48:B48"/>
  </mergeCells>
  <pageMargins left="0.25" right="0.25" top="0.75" bottom="0.75" header="0.3" footer="0.3"/>
  <pageSetup scale="8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9944-D206-44B7-8BB9-FA18F43CE3B8}">
  <dimension ref="A1"/>
  <sheetViews>
    <sheetView workbookViewId="0"/>
  </sheetViews>
  <sheetFormatPr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chreviewcomplete xmlns="438d4d99-ce32-4f8a-88a2-f58b224ee370">true</Techreviewcomplete>
    <Deposit_x0020_Status xmlns="438d4d99-ce32-4f8a-88a2-f58b224ee370">Needs to pay</Deposit_x0020_Status>
    <DepositAmount xmlns="438d4d99-ce32-4f8a-88a2-f58b224ee370" xsi:nil="true"/>
    <SiteID xmlns="438d4d99-ce32-4f8a-88a2-f58b224ee370" xsi:nil="true"/>
    <Status xmlns="438d4d99-ce32-4f8a-88a2-f58b224ee370" xsi:nil="true"/>
    <Notes xmlns="438d4d99-ce32-4f8a-88a2-f58b224ee370" xsi:nil="true"/>
    <lcf76f155ced4ddcb4097134ff3c332f xmlns="438d4d99-ce32-4f8a-88a2-f58b224ee370">
      <Terms xmlns="http://schemas.microsoft.com/office/infopath/2007/PartnerControls"/>
    </lcf76f155ced4ddcb4097134ff3c332f>
    <EnergySpecialist xmlns="438d4d99-ce32-4f8a-88a2-f58b224ee370" xsi:nil="true"/>
    <TaxCatchAll xmlns="7c512f8c-aa9a-46d5-945a-993ae7edf811" xsi:nil="true"/>
    <_x002a_DepositStatus xmlns="438d4d99-ce32-4f8a-88a2-f58b224ee370" xsi:nil="true"/>
    <SharedWithUsers xmlns="7c512f8c-aa9a-46d5-945a-993ae7edf811">
      <UserInfo>
        <DisplayName>Abbey Massaro</DisplayName>
        <AccountId>43</AccountId>
        <AccountType/>
      </UserInfo>
      <UserInfo>
        <DisplayName>Abby Lessels</DisplayName>
        <AccountId>1419</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298DA99BF2784FB48191082A7B3430" ma:contentTypeVersion="30" ma:contentTypeDescription="Create a new document." ma:contentTypeScope="" ma:versionID="abf644fec4194a94beec89e0633880d8">
  <xsd:schema xmlns:xsd="http://www.w3.org/2001/XMLSchema" xmlns:xs="http://www.w3.org/2001/XMLSchema" xmlns:p="http://schemas.microsoft.com/office/2006/metadata/properties" xmlns:ns1="http://schemas.microsoft.com/sharepoint/v3" xmlns:ns2="438d4d99-ce32-4f8a-88a2-f58b224ee370" xmlns:ns3="7c512f8c-aa9a-46d5-945a-993ae7edf811" targetNamespace="http://schemas.microsoft.com/office/2006/metadata/properties" ma:root="true" ma:fieldsID="4e73ad696202e20f9acf1c5e76325db3" ns1:_="" ns2:_="" ns3:_="">
    <xsd:import namespace="http://schemas.microsoft.com/sharepoint/v3"/>
    <xsd:import namespace="438d4d99-ce32-4f8a-88a2-f58b224ee370"/>
    <xsd:import namespace="7c512f8c-aa9a-46d5-945a-993ae7edf81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Status" minOccurs="0"/>
                <xsd:element ref="ns2:DepositAmount" minOccurs="0"/>
                <xsd:element ref="ns2:Deposit_x0020_Status" minOccurs="0"/>
                <xsd:element ref="ns2:SiteID" minOccurs="0"/>
                <xsd:element ref="ns2:_x002a_DepositStatus" minOccurs="0"/>
                <xsd:element ref="ns2:Techreviewcomplete" minOccurs="0"/>
                <xsd:element ref="ns2:Notes" minOccurs="0"/>
                <xsd:element ref="ns2:EnergySpecialist"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8d4d99-ce32-4f8a-88a2-f58b224ee3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f0e6c00-9fdc-4a73-98ab-43b31f0938af" ma:termSetId="09814cd3-568e-fe90-9814-8d621ff8fb84" ma:anchorId="fba54fb3-c3e1-fe81-a776-ca4b69148c4d" ma:open="true" ma:isKeyword="false">
      <xsd:complexType>
        <xsd:sequence>
          <xsd:element ref="pc:Terms" minOccurs="0" maxOccurs="1"/>
        </xsd:sequence>
      </xsd:complexType>
    </xsd:element>
    <xsd:element name="Status" ma:index="24" nillable="true" ma:displayName="Status" ma:description="Type in the status of the folder/customer here" ma:format="Dropdown" ma:internalName="Status">
      <xsd:simpleType>
        <xsd:restriction base="dms:Choice">
          <xsd:enumeration value="Duncan"/>
          <xsd:enumeration value="Terrie"/>
          <xsd:enumeration value="Caroline"/>
          <xsd:enumeration value="Joe to enter"/>
          <xsd:enumeration value="Kacie review"/>
        </xsd:restriction>
      </xsd:simpleType>
    </xsd:element>
    <xsd:element name="DepositAmount" ma:index="25" nillable="true" ma:displayName="Deposit Amount" ma:format="$123,456.00 (United States)" ma:LCID="1033" ma:internalName="DepositAmount">
      <xsd:simpleType>
        <xsd:restriction base="dms:Currency"/>
      </xsd:simpleType>
    </xsd:element>
    <xsd:element name="Deposit_x0020_Status" ma:index="26" nillable="true" ma:displayName="Deposit Status" ma:default="Needs to pay" ma:internalName="Deposit_x0020_Status">
      <xsd:simpleType>
        <xsd:restriction base="dms:Unknown">
          <xsd:enumeration value="Needs to pay"/>
          <xsd:enumeration value="Paid"/>
          <xsd:enumeration value="Declined / cancelled"/>
        </xsd:restriction>
      </xsd:simpleType>
    </xsd:element>
    <xsd:element name="SiteID" ma:index="27" nillable="true" ma:displayName="Site ID" ma:format="Dropdown" ma:internalName="SiteID">
      <xsd:simpleType>
        <xsd:restriction base="dms:Text">
          <xsd:maxLength value="255"/>
        </xsd:restriction>
      </xsd:simpleType>
    </xsd:element>
    <xsd:element name="_x002a_DepositStatus" ma:index="28" nillable="true" ma:displayName="*Deposit Status" ma:format="Dropdown" ma:internalName="_x002a_DepositStatus">
      <xsd:simpleType>
        <xsd:restriction base="dms:Choice">
          <xsd:enumeration value="Needs to Pay"/>
          <xsd:enumeration value="Paid"/>
          <xsd:enumeration value="No Deposit Req'd"/>
          <xsd:enumeration value="Cancelled/Declined"/>
        </xsd:restriction>
      </xsd:simpleType>
    </xsd:element>
    <xsd:element name="Techreviewcomplete" ma:index="29" nillable="true" ma:displayName="Tech review complete" ma:default="1" ma:format="Dropdown" ma:internalName="Techreviewcomplete">
      <xsd:simpleType>
        <xsd:restriction base="dms:Boolean"/>
      </xsd:simpleType>
    </xsd:element>
    <xsd:element name="Notes" ma:index="30" nillable="true" ma:displayName="Notes" ma:format="Dropdown" ma:internalName="Notes">
      <xsd:simpleType>
        <xsd:restriction base="dms:Text">
          <xsd:maxLength value="255"/>
        </xsd:restriction>
      </xsd:simpleType>
    </xsd:element>
    <xsd:element name="EnergySpecialist" ma:index="31" nillable="true" ma:displayName="Energy Specialist" ma:format="Dropdown" ma:internalName="EnergySpecialist">
      <xsd:simpleType>
        <xsd:restriction base="dms:Choice">
          <xsd:enumeration value="Jane Teakin"/>
          <xsd:enumeration value="Chad Simmons"/>
          <xsd:enumeration value="CJ Hanley"/>
          <xsd:enumeration value="Sam Stroman"/>
          <xsd:enumeration value="Edison"/>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512f8c-aa9a-46d5-945a-993ae7edf81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1be8c2c-a948-4e7f-b8fc-29157389d042}" ma:internalName="TaxCatchAll" ma:showField="CatchAllData" ma:web="7c512f8c-aa9a-46d5-945a-993ae7edf8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24B83-D9FD-4561-9CD5-03E316DD474C}"/>
</file>

<file path=customXml/itemProps2.xml><?xml version="1.0" encoding="utf-8"?>
<ds:datastoreItem xmlns:ds="http://schemas.openxmlformats.org/officeDocument/2006/customXml" ds:itemID="{2337FF81-7968-47CB-B280-BB677B46B159}"/>
</file>

<file path=customXml/itemProps3.xml><?xml version="1.0" encoding="utf-8"?>
<ds:datastoreItem xmlns:ds="http://schemas.openxmlformats.org/officeDocument/2006/customXml" ds:itemID="{219BD4C0-12A4-4D60-BE45-3DBAB5908B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2023-08-28T19:25:05Z</dcterms:created>
  <dcterms:modified xsi:type="dcterms:W3CDTF">2024-04-09T21:32:02Z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0x010100D4298DA99BF2784FB48191082A7B3430</vt:lpwstr>
  </property>
  <property fmtid="{D5CDD505-2E9C-101B-9397-08002B2CF9AE}" pid="3" name="MediaServiceImageTags">
    <vt:lpwstr/>
  </property>
</Properties>
</file>